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30" windowWidth="10215" windowHeight="8145" tabRatio="781" activeTab="0"/>
  </bookViews>
  <sheets>
    <sheet name="KTA" sheetId="1" r:id="rId1"/>
    <sheet name="KTB" sheetId="2" r:id="rId2"/>
    <sheet name="TK" sheetId="3" r:id="rId3"/>
    <sheet name="TH" sheetId="4" r:id="rId4"/>
    <sheet name="QTKD" sheetId="5" r:id="rId5"/>
    <sheet name="KTE" sheetId="6" r:id="rId6"/>
  </sheets>
  <externalReferences>
    <externalReference r:id="rId9"/>
    <externalReference r:id="rId10"/>
    <externalReference r:id="rId11"/>
  </externalReferences>
  <definedNames>
    <definedName name="_xlnm.Print_Titles" localSheetId="0">'KTA'!$4:$4</definedName>
    <definedName name="_xlnm.Print_Titles" localSheetId="1">'KTB'!$4:$4</definedName>
    <definedName name="_xlnm.Print_Titles" localSheetId="5">'KTE'!$4:$4</definedName>
    <definedName name="_xlnm.Print_Titles" localSheetId="4">'QTKD'!$4:$4</definedName>
    <definedName name="_xlnm.Print_Titles" localSheetId="3">'TH'!$4:$4</definedName>
    <definedName name="_xlnm.Print_Titles" localSheetId="2">'TK'!$4:$4</definedName>
    <definedName name="TKA" localSheetId="1">#REF!</definedName>
    <definedName name="TKA" localSheetId="5">#REF!</definedName>
    <definedName name="TKA" localSheetId="4">#REF!</definedName>
    <definedName name="TKA" localSheetId="3">#REF!</definedName>
    <definedName name="TKA" localSheetId="2">#REF!</definedName>
    <definedName name="TKA">#REF!</definedName>
    <definedName name="TKB">#REF!</definedName>
    <definedName name="TKC">#REF!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C62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DS lúc đầu ở KTEK15</t>
        </r>
      </text>
    </comment>
    <comment ref="C63" authorId="0">
      <text>
        <r>
          <rPr>
            <b/>
            <sz val="9"/>
            <rFont val="Tahoma"/>
            <family val="0"/>
          </rPr>
          <t>Welcome:</t>
        </r>
        <r>
          <rPr>
            <sz val="9"/>
            <rFont val="Tahoma"/>
            <family val="0"/>
          </rPr>
          <t xml:space="preserve">
Chuyển sang lớp C học</t>
        </r>
      </text>
    </comment>
  </commentList>
</comments>
</file>

<file path=xl/comments3.xml><?xml version="1.0" encoding="utf-8"?>
<comments xmlns="http://schemas.openxmlformats.org/spreadsheetml/2006/main">
  <authors>
    <author>Welcome</author>
  </authors>
  <commentList>
    <comment ref="C6" authorId="0">
      <text>
        <r>
          <rPr>
            <b/>
            <sz val="9"/>
            <rFont val="Tahoma"/>
            <family val="0"/>
          </rPr>
          <t>Welcome:</t>
        </r>
        <r>
          <rPr>
            <sz val="9"/>
            <rFont val="Tahoma"/>
            <family val="0"/>
          </rPr>
          <t xml:space="preserve">
Học lớp KTEK15 môn CT, TA1
</t>
        </r>
      </text>
    </comment>
  </commentList>
</comments>
</file>

<file path=xl/sharedStrings.xml><?xml version="1.0" encoding="utf-8"?>
<sst xmlns="http://schemas.openxmlformats.org/spreadsheetml/2006/main" count="2215" uniqueCount="314">
  <si>
    <t>STT</t>
  </si>
  <si>
    <t>N.Sinh</t>
  </si>
  <si>
    <t>TA1</t>
  </si>
  <si>
    <t>TS TCTL</t>
  </si>
  <si>
    <t>TBCTL</t>
  </si>
  <si>
    <t>PLĐC</t>
  </si>
  <si>
    <t>STVB</t>
  </si>
  <si>
    <t>TRƯỜNG CAO ĐẲNG THỐNG KÊ</t>
  </si>
  <si>
    <t>Họ và tên</t>
  </si>
  <si>
    <t>GDTC</t>
  </si>
  <si>
    <t>Kỳ 1</t>
  </si>
  <si>
    <t>CT</t>
  </si>
  <si>
    <t xml:space="preserve">Nguyễn Thị Kim </t>
  </si>
  <si>
    <t>Anh</t>
  </si>
  <si>
    <t xml:space="preserve">Nguyễn Thị Phương </t>
  </si>
  <si>
    <t>Nguyễn Thị Nguyệt</t>
  </si>
  <si>
    <t>Ánh</t>
  </si>
  <si>
    <t xml:space="preserve">Nguyễn Văn </t>
  </si>
  <si>
    <t>Chiến</t>
  </si>
  <si>
    <t xml:space="preserve">Trần Thị </t>
  </si>
  <si>
    <t>Chung</t>
  </si>
  <si>
    <t>Nguyễn Thị Thanh</t>
  </si>
  <si>
    <t>Dung</t>
  </si>
  <si>
    <t>Nguyễn Bá Lê</t>
  </si>
  <si>
    <t>Duy</t>
  </si>
  <si>
    <t xml:space="preserve">Nguyễn Hương </t>
  </si>
  <si>
    <t>Giang</t>
  </si>
  <si>
    <t>Đặng Thị Thu</t>
  </si>
  <si>
    <t>Hà</t>
  </si>
  <si>
    <t>Hoàng Thị</t>
  </si>
  <si>
    <t>Hằng</t>
  </si>
  <si>
    <t>Dương Thị Ngọc</t>
  </si>
  <si>
    <t>Hân</t>
  </si>
  <si>
    <t>Nguyễn Thúy</t>
  </si>
  <si>
    <t>Hiền</t>
  </si>
  <si>
    <t>Nguyễn Thị</t>
  </si>
  <si>
    <t>Hoài</t>
  </si>
  <si>
    <t>Nguyễn Thị Thu</t>
  </si>
  <si>
    <t>Huệ</t>
  </si>
  <si>
    <t>Vũ Thị</t>
  </si>
  <si>
    <t>Huyên</t>
  </si>
  <si>
    <t>Nguyễn Thị Ngọc</t>
  </si>
  <si>
    <t>Huyền</t>
  </si>
  <si>
    <t>Bùi Thị</t>
  </si>
  <si>
    <t>Hương</t>
  </si>
  <si>
    <t>Hoàng Thị Thúy</t>
  </si>
  <si>
    <t>Hường</t>
  </si>
  <si>
    <t xml:space="preserve">Dương Thị  </t>
  </si>
  <si>
    <t>Lan</t>
  </si>
  <si>
    <t xml:space="preserve">Nguyễn Thị Bích </t>
  </si>
  <si>
    <t>Liên</t>
  </si>
  <si>
    <t>Lê Thị</t>
  </si>
  <si>
    <t>Linh</t>
  </si>
  <si>
    <t>Nguyễn Ngọc</t>
  </si>
  <si>
    <t>Nguyễn Thùy</t>
  </si>
  <si>
    <t>Nguyễn Thị Thùy</t>
  </si>
  <si>
    <t>Đỗ Thị</t>
  </si>
  <si>
    <t>Lệ</t>
  </si>
  <si>
    <t>Vũ Thị Hiền</t>
  </si>
  <si>
    <t>Lương</t>
  </si>
  <si>
    <t>Luyến</t>
  </si>
  <si>
    <t>Nguyễn Đăng</t>
  </si>
  <si>
    <t>Lưỡng</t>
  </si>
  <si>
    <t>Đinh Thị Phương</t>
  </si>
  <si>
    <t>Mai</t>
  </si>
  <si>
    <t>Trịnh Thị</t>
  </si>
  <si>
    <t>My</t>
  </si>
  <si>
    <t xml:space="preserve">Đinh Thị </t>
  </si>
  <si>
    <t>Ngọc</t>
  </si>
  <si>
    <t>Nhung</t>
  </si>
  <si>
    <t>Oanh</t>
  </si>
  <si>
    <t>Dương Thanh</t>
  </si>
  <si>
    <t>Tài</t>
  </si>
  <si>
    <t xml:space="preserve">Chu Văn </t>
  </si>
  <si>
    <t xml:space="preserve"> Tân</t>
  </si>
  <si>
    <t xml:space="preserve">Nguyễn Bá  </t>
  </si>
  <si>
    <t>Thịnh</t>
  </si>
  <si>
    <t xml:space="preserve">Thân Thị </t>
  </si>
  <si>
    <t>Tính</t>
  </si>
  <si>
    <t>Trần Thị Hồng</t>
  </si>
  <si>
    <t>Thu</t>
  </si>
  <si>
    <t>Lâm Thị</t>
  </si>
  <si>
    <t>Thủy</t>
  </si>
  <si>
    <t>Nguyễn Thu</t>
  </si>
  <si>
    <t>Thư</t>
  </si>
  <si>
    <t xml:space="preserve">Nguyễn Thị </t>
  </si>
  <si>
    <t>Tươi</t>
  </si>
  <si>
    <t>Trà</t>
  </si>
  <si>
    <t>Trang</t>
  </si>
  <si>
    <t xml:space="preserve">Lục Quang </t>
  </si>
  <si>
    <t>Vinh</t>
  </si>
  <si>
    <t xml:space="preserve">Đào Hạnh </t>
  </si>
  <si>
    <t>Vân</t>
  </si>
  <si>
    <t>Nguyễn Thị Hồng</t>
  </si>
  <si>
    <t>Nguyễn Thị Thảo</t>
  </si>
  <si>
    <t>Uyên</t>
  </si>
  <si>
    <t>Ngô Hoàng Tú</t>
  </si>
  <si>
    <t>Yến</t>
  </si>
  <si>
    <t xml:space="preserve">Lê Thị Phương </t>
  </si>
  <si>
    <t xml:space="preserve">Chi </t>
  </si>
  <si>
    <t>Dương Thị</t>
  </si>
  <si>
    <t>Chinh</t>
  </si>
  <si>
    <t>Ngô Thị</t>
  </si>
  <si>
    <t>Nguyễn Thị Thuỳ</t>
  </si>
  <si>
    <t>Đặng Vũ Tiến</t>
  </si>
  <si>
    <t>Dũng</t>
  </si>
  <si>
    <t>Đan</t>
  </si>
  <si>
    <t>Hảo</t>
  </si>
  <si>
    <t>Vũ Thị Hồng</t>
  </si>
  <si>
    <t>Hạnh</t>
  </si>
  <si>
    <t>Hòa</t>
  </si>
  <si>
    <t xml:space="preserve">Trần Thị Thúy </t>
  </si>
  <si>
    <t>Nguyễn Hồng</t>
  </si>
  <si>
    <t>Loan</t>
  </si>
  <si>
    <t xml:space="preserve">Ưng Thị </t>
  </si>
  <si>
    <t>Na</t>
  </si>
  <si>
    <t xml:space="preserve">Vũ Thị  </t>
  </si>
  <si>
    <t>Nga</t>
  </si>
  <si>
    <t>Ngân</t>
  </si>
  <si>
    <t>Ngô Thị Minh</t>
  </si>
  <si>
    <t>Nguyệt</t>
  </si>
  <si>
    <t xml:space="preserve">Bàn Thị </t>
  </si>
  <si>
    <t>Ngô Thị Diệu</t>
  </si>
  <si>
    <t>Ninh</t>
  </si>
  <si>
    <t>Phương</t>
  </si>
  <si>
    <t>Nguyễn Thị Minh</t>
  </si>
  <si>
    <t xml:space="preserve">Ngô Thị  </t>
  </si>
  <si>
    <t>Quỳnh</t>
  </si>
  <si>
    <t>Sáng</t>
  </si>
  <si>
    <t>Đặng Thị</t>
  </si>
  <si>
    <t>Tâm</t>
  </si>
  <si>
    <t xml:space="preserve">Thân Đức </t>
  </si>
  <si>
    <t>Tây</t>
  </si>
  <si>
    <t>Hoàng Văn</t>
  </si>
  <si>
    <t xml:space="preserve">Thanh </t>
  </si>
  <si>
    <t>Trần Thị</t>
  </si>
  <si>
    <t>Hoàng Phương</t>
  </si>
  <si>
    <t>Thảo</t>
  </si>
  <si>
    <t xml:space="preserve">Đoàn Thị </t>
  </si>
  <si>
    <t>Thùy</t>
  </si>
  <si>
    <t>Thân Quang</t>
  </si>
  <si>
    <t>Toàn</t>
  </si>
  <si>
    <t xml:space="preserve">Đào Mạnh </t>
  </si>
  <si>
    <t>Tú</t>
  </si>
  <si>
    <t>Vũ Tuấn</t>
  </si>
  <si>
    <t>Tùng</t>
  </si>
  <si>
    <t>Ngô Thị Huyền</t>
  </si>
  <si>
    <t xml:space="preserve">Nguyễn Quốc  </t>
  </si>
  <si>
    <t>Trường</t>
  </si>
  <si>
    <t>Tuyết</t>
  </si>
  <si>
    <t>Trần Thị Ánh</t>
  </si>
  <si>
    <t>Ngô Thị Lan</t>
  </si>
  <si>
    <t>Yên</t>
  </si>
  <si>
    <t>Nguyễn Thị Tú</t>
  </si>
  <si>
    <t>Đoàn Biên</t>
  </si>
  <si>
    <t>Cương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</si>
  <si>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</si>
  <si>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</si>
  <si>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</si>
  <si>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</si>
  <si>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</si>
  <si>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</si>
  <si>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</si>
  <si>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</si>
  <si>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</si>
  <si>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</si>
  <si>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Trung</t>
  </si>
  <si>
    <t>Kiên</t>
  </si>
  <si>
    <t xml:space="preserve">Đặng Văn </t>
  </si>
  <si>
    <t>Nam</t>
  </si>
  <si>
    <t>Nguyễn Xuân</t>
  </si>
  <si>
    <t>Nhật</t>
  </si>
  <si>
    <t>Thương</t>
  </si>
  <si>
    <t>Lê Việt</t>
  </si>
  <si>
    <t>Nguyễn Đức</t>
  </si>
  <si>
    <t>Vũ Thế</t>
  </si>
  <si>
    <t>Phạm Ngọc</t>
  </si>
  <si>
    <t>Đỗ Khắc</t>
  </si>
  <si>
    <t>Bin</t>
  </si>
  <si>
    <t xml:space="preserve">Phan Thị </t>
  </si>
  <si>
    <t>Châm</t>
  </si>
  <si>
    <t>Nguyễn Khắc</t>
  </si>
  <si>
    <t>Phạm Việt</t>
  </si>
  <si>
    <t>Cường</t>
  </si>
  <si>
    <t>Nguyễn Anh</t>
  </si>
  <si>
    <t>Nguyễn Tuấn</t>
  </si>
  <si>
    <t>Đạt</t>
  </si>
  <si>
    <t>Đào Xuân</t>
  </si>
  <si>
    <t>Đức</t>
  </si>
  <si>
    <t xml:space="preserve">Nguyễn Công </t>
  </si>
  <si>
    <t>Đào Đình</t>
  </si>
  <si>
    <t>Hải</t>
  </si>
  <si>
    <t xml:space="preserve">Chu Thị Minh </t>
  </si>
  <si>
    <t xml:space="preserve">Nguyễn Đức </t>
  </si>
  <si>
    <t>Hùng</t>
  </si>
  <si>
    <t>Tống Thị Ninh</t>
  </si>
  <si>
    <t>Nguyễn Hoàng</t>
  </si>
  <si>
    <t>Long</t>
  </si>
  <si>
    <t>Nguyễn Văn</t>
  </si>
  <si>
    <t>Luân</t>
  </si>
  <si>
    <t>Mạnh</t>
  </si>
  <si>
    <t>Phan Hải</t>
  </si>
  <si>
    <t>Quách Thị</t>
  </si>
  <si>
    <t>Nguyễn Thị Quỳnh</t>
  </si>
  <si>
    <t xml:space="preserve">Trần Thị Kiều </t>
  </si>
  <si>
    <t>Đoỗ Thị</t>
  </si>
  <si>
    <t>Nhài</t>
  </si>
  <si>
    <t xml:space="preserve">Nguyễn Mạnh </t>
  </si>
  <si>
    <t>Phú</t>
  </si>
  <si>
    <t xml:space="preserve"> Phúc</t>
  </si>
  <si>
    <t xml:space="preserve">Phùng Khắc </t>
  </si>
  <si>
    <t>Quang</t>
  </si>
  <si>
    <t>Bùi Thị Ánh</t>
  </si>
  <si>
    <t>Quyên</t>
  </si>
  <si>
    <t>Trần Lệ</t>
  </si>
  <si>
    <t>Phong Thị Ngọc</t>
  </si>
  <si>
    <t xml:space="preserve">Nguyễn Văn   </t>
  </si>
  <si>
    <t>Sang</t>
  </si>
  <si>
    <t>Đào Văn</t>
  </si>
  <si>
    <t>Tân</t>
  </si>
  <si>
    <t xml:space="preserve">Đinh Quốc </t>
  </si>
  <si>
    <t>Thắng</t>
  </si>
  <si>
    <t>Nguyễn Thành</t>
  </si>
  <si>
    <t>Thời</t>
  </si>
  <si>
    <t>Nguyễn Hà</t>
  </si>
  <si>
    <t>Thúy</t>
  </si>
  <si>
    <t>Nguyễn Vũ</t>
  </si>
  <si>
    <t xml:space="preserve">Thư </t>
  </si>
  <si>
    <t>Nguyễn Văn Minh</t>
  </si>
  <si>
    <t>Tiến</t>
  </si>
  <si>
    <t>Đỗ Quỳnh</t>
  </si>
  <si>
    <t>Đồng Thị</t>
  </si>
  <si>
    <t>Phạm Thị Huyền</t>
  </si>
  <si>
    <t>Nguyễn Đỗ</t>
  </si>
  <si>
    <t>Trung</t>
  </si>
  <si>
    <t>Nguyễn Thị Xuân</t>
  </si>
  <si>
    <t>Ngô Văn</t>
  </si>
  <si>
    <t>Bến</t>
  </si>
  <si>
    <t>Nguyễn Thanh</t>
  </si>
  <si>
    <t>Cam</t>
  </si>
  <si>
    <t>Triệu Thị</t>
  </si>
  <si>
    <t>Coi</t>
  </si>
  <si>
    <t>Dương</t>
  </si>
  <si>
    <t xml:space="preserve">Nguyễn Huy </t>
  </si>
  <si>
    <t>Định</t>
  </si>
  <si>
    <t>Đinh Văn</t>
  </si>
  <si>
    <t>Đoàn</t>
  </si>
  <si>
    <t>Đào Quang</t>
  </si>
  <si>
    <t>Hiếu</t>
  </si>
  <si>
    <t>Hinh</t>
  </si>
  <si>
    <t xml:space="preserve">Mai Thị </t>
  </si>
  <si>
    <t>Ngô Sỹ</t>
  </si>
  <si>
    <t xml:space="preserve">Nguyễn Ngọc </t>
  </si>
  <si>
    <t>Nguyễn Thị Lan</t>
  </si>
  <si>
    <t xml:space="preserve">Nguyễn Minh </t>
  </si>
  <si>
    <t>Liêm</t>
  </si>
  <si>
    <t>Phạm Thị</t>
  </si>
  <si>
    <t>Luận</t>
  </si>
  <si>
    <t>Miền</t>
  </si>
  <si>
    <t xml:space="preserve">Nguyễn Hoài </t>
  </si>
  <si>
    <t>Đặng Thị Ánh</t>
  </si>
  <si>
    <t>Nguyễn Thị Thuý</t>
  </si>
  <si>
    <t>Nguyễn Thị Hoài</t>
  </si>
  <si>
    <t>Nguyễn Trọng</t>
  </si>
  <si>
    <t>Nhân</t>
  </si>
  <si>
    <t>Lê Thị Hồng</t>
  </si>
  <si>
    <t xml:space="preserve">Nguyễn Hữu </t>
  </si>
  <si>
    <t>Sinh</t>
  </si>
  <si>
    <t>Sơn</t>
  </si>
  <si>
    <t>Thái</t>
  </si>
  <si>
    <t>Dương Khánh</t>
  </si>
  <si>
    <t>Thiên</t>
  </si>
  <si>
    <t>Thường</t>
  </si>
  <si>
    <t xml:space="preserve">Phạm Văn </t>
  </si>
  <si>
    <t>Tỉnh</t>
  </si>
  <si>
    <t>Trưởng</t>
  </si>
  <si>
    <t>Phan Thanh</t>
  </si>
  <si>
    <t xml:space="preserve">Trần Văn </t>
  </si>
  <si>
    <t>Tuấn</t>
  </si>
  <si>
    <t>An Khắc</t>
  </si>
  <si>
    <t>Tư</t>
  </si>
  <si>
    <t>KNM</t>
  </si>
  <si>
    <t>Trần Thị Thảo</t>
  </si>
  <si>
    <t>Miễn</t>
  </si>
  <si>
    <t>Thắm</t>
  </si>
  <si>
    <t>Nguyễn Huy</t>
  </si>
  <si>
    <t>Tuyền</t>
  </si>
  <si>
    <t>Vũ Hoàng</t>
  </si>
  <si>
    <t>Trần Thị Thúy</t>
  </si>
  <si>
    <t>Chu Văn</t>
  </si>
  <si>
    <t>Tường</t>
  </si>
  <si>
    <t>Lưu Thị</t>
  </si>
  <si>
    <t>Nguyễn Thị Huyền</t>
  </si>
  <si>
    <t>Vi Thị</t>
  </si>
  <si>
    <t>Vũ Tiến</t>
  </si>
  <si>
    <t>Nguyễn Thị Phương</t>
  </si>
  <si>
    <t>Nông Thị Ngọc</t>
  </si>
  <si>
    <t>Khanh</t>
  </si>
  <si>
    <t>Nguyễn Đức Quang</t>
  </si>
  <si>
    <t>Tuyến</t>
  </si>
  <si>
    <t>Nguyễn Công</t>
  </si>
  <si>
    <t>Đại</t>
  </si>
  <si>
    <t>KTC</t>
  </si>
  <si>
    <t>Trần Ngọc</t>
  </si>
  <si>
    <t>Trịnh Đức</t>
  </si>
  <si>
    <t>C</t>
  </si>
  <si>
    <t>X</t>
  </si>
  <si>
    <t>A</t>
  </si>
  <si>
    <t>D</t>
  </si>
  <si>
    <t>B</t>
  </si>
  <si>
    <t>B+</t>
  </si>
  <si>
    <t>C+</t>
  </si>
  <si>
    <t>F</t>
  </si>
  <si>
    <t>D+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</si>
</sst>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  <numFmt numFmtId="175" formatCode="mmm/yyyy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.VnArial Narrow"/>
      <family val="2"/>
    </font>
    <font>
      <sz val="10"/>
      <name val=".VnArial"/>
      <family val="2"/>
    </font>
    <font>
      <sz val="11"/>
      <color indexed="12"/>
      <name val=".Vn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22" fillId="0" borderId="10" xfId="59" applyFont="1" applyBorder="1" applyAlignment="1">
      <alignment horizontal="center"/>
      <protection/>
    </xf>
    <xf numFmtId="0" fontId="25" fillId="0" borderId="0" xfId="59" applyFont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/>
      <protection/>
    </xf>
    <xf numFmtId="0" fontId="27" fillId="0" borderId="11" xfId="59" applyFont="1" applyBorder="1" applyAlignment="1">
      <alignment/>
      <protection/>
    </xf>
    <xf numFmtId="0" fontId="24" fillId="0" borderId="0" xfId="59" applyFont="1">
      <alignment/>
      <protection/>
    </xf>
    <xf numFmtId="0" fontId="22" fillId="24" borderId="0" xfId="59" applyFont="1" applyFill="1" applyAlignment="1">
      <alignment horizontal="center"/>
      <protection/>
    </xf>
    <xf numFmtId="0" fontId="24" fillId="0" borderId="12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2" fontId="22" fillId="0" borderId="10" xfId="59" applyNumberFormat="1" applyFont="1" applyBorder="1" applyAlignment="1">
      <alignment horizontal="center"/>
      <protection/>
    </xf>
    <xf numFmtId="0" fontId="31" fillId="24" borderId="13" xfId="59" applyFont="1" applyFill="1" applyBorder="1" applyAlignment="1">
      <alignment horizontal="center"/>
      <protection/>
    </xf>
    <xf numFmtId="0" fontId="31" fillId="24" borderId="14" xfId="59" applyFont="1" applyFill="1" applyBorder="1" applyAlignment="1">
      <alignment horizontal="center"/>
      <protection/>
    </xf>
    <xf numFmtId="0" fontId="31" fillId="24" borderId="15" xfId="59" applyFont="1" applyFill="1" applyBorder="1" applyAlignment="1">
      <alignment horizontal="center"/>
      <protection/>
    </xf>
    <xf numFmtId="0" fontId="31" fillId="24" borderId="16" xfId="59" applyFont="1" applyFill="1" applyBorder="1" applyAlignment="1">
      <alignment horizontal="center"/>
      <protection/>
    </xf>
    <xf numFmtId="0" fontId="24" fillId="24" borderId="12" xfId="59" applyFont="1" applyFill="1" applyBorder="1" applyAlignment="1">
      <alignment horizontal="center"/>
      <protection/>
    </xf>
    <xf numFmtId="0" fontId="22" fillId="24" borderId="12" xfId="59" applyFont="1" applyFill="1" applyBorder="1" applyAlignment="1">
      <alignment horizontal="center"/>
      <protection/>
    </xf>
    <xf numFmtId="0" fontId="33" fillId="24" borderId="13" xfId="59" applyFont="1" applyFill="1" applyBorder="1" applyAlignment="1" quotePrefix="1">
      <alignment horizontal="center" vertical="center" wrapText="1" shrinkToFit="1"/>
      <protection/>
    </xf>
    <xf numFmtId="0" fontId="31" fillId="24" borderId="17" xfId="59" applyFont="1" applyFill="1" applyBorder="1" applyAlignment="1">
      <alignment horizontal="center" vertical="center" wrapText="1"/>
      <protection/>
    </xf>
    <xf numFmtId="0" fontId="31" fillId="24" borderId="0" xfId="59" applyFont="1" applyFill="1">
      <alignment/>
      <protection/>
    </xf>
    <xf numFmtId="0" fontId="25" fillId="24" borderId="18" xfId="0" applyFont="1" applyFill="1" applyBorder="1" applyAlignment="1">
      <alignment/>
    </xf>
    <xf numFmtId="0" fontId="27" fillId="24" borderId="19" xfId="0" applyFont="1" applyFill="1" applyBorder="1" applyAlignment="1">
      <alignment/>
    </xf>
    <xf numFmtId="14" fontId="34" fillId="24" borderId="20" xfId="0" applyNumberFormat="1" applyFont="1" applyFill="1" applyBorder="1" applyAlignment="1">
      <alignment horizontal="center"/>
    </xf>
    <xf numFmtId="0" fontId="23" fillId="0" borderId="21" xfId="60" applyFont="1" applyBorder="1" applyAlignment="1">
      <alignment horizontal="center"/>
      <protection/>
    </xf>
    <xf numFmtId="0" fontId="25" fillId="0" borderId="22" xfId="0" applyFont="1" applyBorder="1" applyAlignment="1">
      <alignment/>
    </xf>
    <xf numFmtId="0" fontId="27" fillId="0" borderId="23" xfId="0" applyFont="1" applyBorder="1" applyAlignment="1">
      <alignment/>
    </xf>
    <xf numFmtId="14" fontId="34" fillId="0" borderId="24" xfId="0" applyNumberFormat="1" applyFont="1" applyBorder="1" applyAlignment="1">
      <alignment horizontal="center"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4" fontId="34" fillId="0" borderId="20" xfId="0" applyNumberFormat="1" applyFont="1" applyBorder="1" applyAlignment="1">
      <alignment horizont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/>
    </xf>
    <xf numFmtId="14" fontId="42" fillId="0" borderId="20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14" fontId="34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8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14" fontId="42" fillId="0" borderId="27" xfId="0" applyNumberFormat="1" applyFont="1" applyBorder="1" applyAlignment="1">
      <alignment horizontal="center"/>
    </xf>
    <xf numFmtId="0" fontId="25" fillId="0" borderId="29" xfId="0" applyFont="1" applyBorder="1" applyAlignment="1">
      <alignment/>
    </xf>
    <xf numFmtId="14" fontId="34" fillId="0" borderId="10" xfId="0" applyNumberFormat="1" applyFont="1" applyBorder="1" applyAlignment="1">
      <alignment horizontal="center"/>
    </xf>
    <xf numFmtId="0" fontId="40" fillId="0" borderId="29" xfId="0" applyFont="1" applyBorder="1" applyAlignment="1">
      <alignment/>
    </xf>
    <xf numFmtId="0" fontId="40" fillId="0" borderId="28" xfId="0" applyFont="1" applyBorder="1" applyAlignment="1">
      <alignment/>
    </xf>
    <xf numFmtId="14" fontId="42" fillId="0" borderId="10" xfId="0" applyNumberFormat="1" applyFont="1" applyBorder="1" applyAlignment="1">
      <alignment horizontal="center"/>
    </xf>
    <xf numFmtId="14" fontId="34" fillId="0" borderId="29" xfId="0" applyNumberFormat="1" applyFont="1" applyBorder="1" applyAlignment="1">
      <alignment horizontal="center"/>
    </xf>
    <xf numFmtId="0" fontId="25" fillId="24" borderId="28" xfId="0" applyFont="1" applyFill="1" applyBorder="1" applyAlignment="1">
      <alignment/>
    </xf>
    <xf numFmtId="0" fontId="25" fillId="24" borderId="29" xfId="0" applyFont="1" applyFill="1" applyBorder="1" applyAlignment="1">
      <alignment horizontal="left"/>
    </xf>
    <xf numFmtId="14" fontId="34" fillId="24" borderId="29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/>
    </xf>
    <xf numFmtId="14" fontId="34" fillId="0" borderId="30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/>
    </xf>
    <xf numFmtId="14" fontId="34" fillId="0" borderId="0" xfId="0" applyNumberFormat="1" applyFont="1" applyAlignment="1">
      <alignment horizontal="center"/>
    </xf>
    <xf numFmtId="14" fontId="34" fillId="0" borderId="33" xfId="0" applyNumberFormat="1" applyFont="1" applyBorder="1" applyAlignment="1">
      <alignment horizontal="center"/>
    </xf>
    <xf numFmtId="14" fontId="34" fillId="0" borderId="34" xfId="0" applyNumberFormat="1" applyFont="1" applyBorder="1" applyAlignment="1">
      <alignment horizontal="center"/>
    </xf>
    <xf numFmtId="0" fontId="25" fillId="0" borderId="2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8" xfId="0" applyFont="1" applyFill="1" applyBorder="1" applyAlignment="1">
      <alignment horizontal="left"/>
    </xf>
    <xf numFmtId="0" fontId="25" fillId="0" borderId="31" xfId="0" applyFont="1" applyBorder="1" applyAlignment="1">
      <alignment/>
    </xf>
    <xf numFmtId="0" fontId="25" fillId="0" borderId="18" xfId="0" applyFont="1" applyFill="1" applyBorder="1" applyAlignment="1">
      <alignment horizontal="left"/>
    </xf>
    <xf numFmtId="0" fontId="25" fillId="0" borderId="31" xfId="0" applyFont="1" applyFill="1" applyBorder="1" applyAlignment="1">
      <alignment/>
    </xf>
    <xf numFmtId="0" fontId="27" fillId="0" borderId="36" xfId="0" applyFont="1" applyBorder="1" applyAlignment="1">
      <alignment/>
    </xf>
    <xf numFmtId="0" fontId="25" fillId="0" borderId="19" xfId="0" applyFont="1" applyFill="1" applyBorder="1" applyAlignment="1">
      <alignment/>
    </xf>
    <xf numFmtId="0" fontId="27" fillId="0" borderId="29" xfId="0" applyFont="1" applyBorder="1" applyAlignment="1">
      <alignment/>
    </xf>
    <xf numFmtId="0" fontId="25" fillId="0" borderId="32" xfId="0" applyFont="1" applyBorder="1" applyAlignment="1">
      <alignment/>
    </xf>
    <xf numFmtId="14" fontId="34" fillId="0" borderId="0" xfId="0" applyNumberFormat="1" applyFont="1" applyBorder="1" applyAlignment="1">
      <alignment horizontal="center"/>
    </xf>
    <xf numFmtId="0" fontId="32" fillId="0" borderId="37" xfId="59" applyFont="1" applyBorder="1" applyAlignment="1">
      <alignment horizontal="center" vertical="center" wrapText="1"/>
      <protection/>
    </xf>
    <xf numFmtId="0" fontId="32" fillId="0" borderId="38" xfId="59" applyFont="1" applyBorder="1" applyAlignment="1">
      <alignment horizontal="center" vertical="center" wrapText="1"/>
      <protection/>
    </xf>
    <xf numFmtId="0" fontId="32" fillId="0" borderId="39" xfId="59" applyFont="1" applyBorder="1" applyAlignment="1">
      <alignment horizontal="center"/>
      <protection/>
    </xf>
    <xf numFmtId="0" fontId="32" fillId="0" borderId="40" xfId="59" applyFont="1" applyBorder="1" applyAlignment="1">
      <alignment horizontal="center"/>
      <protection/>
    </xf>
    <xf numFmtId="0" fontId="27" fillId="25" borderId="39" xfId="59" applyFont="1" applyFill="1" applyBorder="1" applyAlignment="1">
      <alignment horizontal="center"/>
      <protection/>
    </xf>
    <xf numFmtId="0" fontId="27" fillId="25" borderId="41" xfId="59" applyFont="1" applyFill="1" applyBorder="1" applyAlignment="1">
      <alignment horizontal="center"/>
      <protection/>
    </xf>
    <xf numFmtId="0" fontId="27" fillId="25" borderId="40" xfId="59" applyFont="1" applyFill="1" applyBorder="1" applyAlignment="1">
      <alignment horizontal="center"/>
      <protection/>
    </xf>
    <xf numFmtId="0" fontId="32" fillId="24" borderId="39" xfId="59" applyFont="1" applyFill="1" applyBorder="1" applyAlignment="1">
      <alignment horizontal="center"/>
      <protection/>
    </xf>
    <xf numFmtId="0" fontId="32" fillId="24" borderId="40" xfId="59" applyFont="1" applyFill="1" applyBorder="1" applyAlignment="1">
      <alignment horizontal="center"/>
      <protection/>
    </xf>
    <xf numFmtId="0" fontId="32" fillId="24" borderId="35" xfId="59" applyFont="1" applyFill="1" applyBorder="1" applyAlignment="1">
      <alignment horizontal="center"/>
      <protection/>
    </xf>
    <xf numFmtId="0" fontId="32" fillId="24" borderId="36" xfId="59" applyFont="1" applyFill="1" applyBorder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27" fillId="0" borderId="37" xfId="59" applyFont="1" applyFill="1" applyBorder="1" applyAlignment="1">
      <alignment horizontal="center" vertical="center" wrapText="1" shrinkToFit="1"/>
      <protection/>
    </xf>
    <xf numFmtId="0" fontId="27" fillId="0" borderId="42" xfId="59" applyFont="1" applyFill="1" applyBorder="1" applyAlignment="1">
      <alignment horizontal="center" vertical="center" wrapText="1" shrinkToFit="1"/>
      <protection/>
    </xf>
    <xf numFmtId="0" fontId="27" fillId="0" borderId="0" xfId="59" applyFont="1" applyAlignment="1">
      <alignment horizontal="center"/>
      <protection/>
    </xf>
    <xf numFmtId="0" fontId="27" fillId="0" borderId="43" xfId="59" applyFont="1" applyFill="1" applyBorder="1" applyAlignment="1">
      <alignment horizontal="center" vertical="center" wrapText="1" shrinkToFit="1"/>
      <protection/>
    </xf>
    <xf numFmtId="0" fontId="27" fillId="0" borderId="44" xfId="59" applyFont="1" applyFill="1" applyBorder="1" applyAlignment="1">
      <alignment horizontal="center" vertical="center" wrapText="1" shrinkToFit="1"/>
      <protection/>
    </xf>
    <xf numFmtId="0" fontId="27" fillId="0" borderId="31" xfId="59" applyFont="1" applyFill="1" applyBorder="1" applyAlignment="1">
      <alignment horizontal="center" vertical="center" wrapText="1" shrinkToFit="1"/>
      <protection/>
    </xf>
    <xf numFmtId="0" fontId="27" fillId="0" borderId="32" xfId="59" applyFont="1" applyFill="1" applyBorder="1" applyAlignment="1">
      <alignment horizontal="center" vertical="center" wrapText="1" shrinkToFit="1"/>
      <protection/>
    </xf>
    <xf numFmtId="0" fontId="27" fillId="0" borderId="11" xfId="59" applyFont="1" applyBorder="1" applyAlignment="1">
      <alignment horizontal="center"/>
      <protection/>
    </xf>
    <xf numFmtId="0" fontId="29" fillId="0" borderId="17" xfId="59" applyFont="1" applyFill="1" applyBorder="1" applyAlignment="1">
      <alignment horizontal="center" vertical="center" wrapText="1"/>
      <protection/>
    </xf>
    <xf numFmtId="172" fontId="28" fillId="24" borderId="28" xfId="44" applyNumberFormat="1" applyFont="1" applyFill="1" applyBorder="1" applyAlignment="1">
      <alignment horizontal="center"/>
    </xf>
    <xf numFmtId="172" fontId="28" fillId="24" borderId="29" xfId="44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iem HP ky 1 nam 1(07-08) lan1 tk 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em HP ky 1 nam 1(07-08) lan1 tk a" xfId="59"/>
    <cellStyle name="Normal_Diem HPKI nam1(07-08) lan1-2 Lop 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S6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69" sqref="S69"/>
    </sheetView>
  </sheetViews>
  <sheetFormatPr defaultColWidth="8.8515625" defaultRowHeight="12.75"/>
  <cols>
    <col min="1" max="1" width="5.28125" style="2" customWidth="1"/>
    <col min="2" max="2" width="21.8515625" style="2" customWidth="1"/>
    <col min="3" max="3" width="9.00390625" style="2" customWidth="1"/>
    <col min="4" max="4" width="12.7109375" style="2" customWidth="1"/>
    <col min="5" max="5" width="3.57421875" style="8" customWidth="1"/>
    <col min="6" max="12" width="3.57421875" style="1" customWidth="1"/>
    <col min="13" max="16" width="3.57421875" style="9" customWidth="1"/>
    <col min="17" max="17" width="6.7109375" style="1" customWidth="1"/>
    <col min="18" max="18" width="7.00390625" style="1" customWidth="1"/>
    <col min="19" max="19" width="8.421875" style="1" customWidth="1"/>
    <col min="20" max="16384" width="8.8515625" style="2" customWidth="1"/>
  </cols>
  <sheetData>
    <row r="1" spans="1:19" s="4" customFormat="1" ht="15.75">
      <c r="A1" s="89" t="s">
        <v>7</v>
      </c>
      <c r="B1" s="89"/>
      <c r="C1" s="89"/>
      <c r="D1" s="8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</row>
    <row r="2" spans="1:19" s="4" customFormat="1" ht="15.75">
      <c r="A2" s="5"/>
      <c r="B2" s="5"/>
      <c r="C2" s="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"/>
      <c r="S2" s="7"/>
    </row>
    <row r="3" spans="1:19" s="4" customFormat="1" ht="15.75" customHeight="1">
      <c r="A3" s="90" t="s">
        <v>0</v>
      </c>
      <c r="B3" s="93" t="s">
        <v>8</v>
      </c>
      <c r="C3" s="94"/>
      <c r="D3" s="90" t="s">
        <v>1</v>
      </c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8" t="s">
        <v>10</v>
      </c>
      <c r="R3" s="98" t="s">
        <v>3</v>
      </c>
      <c r="S3" s="98" t="s">
        <v>4</v>
      </c>
    </row>
    <row r="4" spans="1:19" s="5" customFormat="1" ht="16.5" customHeight="1">
      <c r="A4" s="91"/>
      <c r="B4" s="95"/>
      <c r="C4" s="96"/>
      <c r="D4" s="91"/>
      <c r="E4" s="80" t="s">
        <v>11</v>
      </c>
      <c r="F4" s="81"/>
      <c r="G4" s="80" t="s">
        <v>9</v>
      </c>
      <c r="H4" s="81"/>
      <c r="I4" s="80" t="s">
        <v>281</v>
      </c>
      <c r="J4" s="81"/>
      <c r="K4" s="80" t="s">
        <v>2</v>
      </c>
      <c r="L4" s="81"/>
      <c r="M4" s="85" t="s">
        <v>6</v>
      </c>
      <c r="N4" s="86"/>
      <c r="O4" s="87" t="s">
        <v>5</v>
      </c>
      <c r="P4" s="88"/>
      <c r="Q4" s="79"/>
      <c r="R4" s="98"/>
      <c r="S4" s="98"/>
    </row>
    <row r="5" spans="1:19" s="21" customFormat="1" ht="12" customHeight="1">
      <c r="A5" s="91"/>
      <c r="B5" s="95"/>
      <c r="C5" s="96"/>
      <c r="D5" s="91"/>
      <c r="E5" s="19"/>
      <c r="F5" s="14">
        <v>2</v>
      </c>
      <c r="G5" s="13"/>
      <c r="H5" s="14"/>
      <c r="I5" s="13"/>
      <c r="J5" s="14">
        <v>2</v>
      </c>
      <c r="K5" s="13"/>
      <c r="L5" s="14">
        <v>2</v>
      </c>
      <c r="M5" s="13"/>
      <c r="N5" s="14">
        <v>2</v>
      </c>
      <c r="O5" s="15"/>
      <c r="P5" s="16">
        <v>2</v>
      </c>
      <c r="Q5" s="20">
        <v>10</v>
      </c>
      <c r="R5" s="20">
        <v>10</v>
      </c>
      <c r="S5" s="98"/>
    </row>
    <row r="6" spans="1:19" ht="23.25" customHeight="1">
      <c r="A6" s="25">
        <v>1</v>
      </c>
      <c r="B6" s="26" t="s">
        <v>12</v>
      </c>
      <c r="C6" s="27" t="s">
        <v>13</v>
      </c>
      <c r="D6" s="28">
        <v>36967</v>
      </c>
      <c r="E6" s="10" t="s">
        <v>305</v>
      </c>
      <c r="F6" s="11">
        <v>2</v>
      </c>
      <c r="G6" s="10" t="s">
        <v>306</v>
      </c>
      <c r="H6" s="11">
        <v>0</v>
      </c>
      <c r="I6" s="10" t="s">
        <v>307</v>
      </c>
      <c r="J6" s="11">
        <v>4</v>
      </c>
      <c r="K6" s="10" t="s">
        <v>308</v>
      </c>
      <c r="L6" s="11">
        <v>1</v>
      </c>
      <c r="M6" s="17" t="s">
        <v>309</v>
      </c>
      <c r="N6" s="18">
        <v>3</v>
      </c>
      <c r="O6" s="17" t="s">
        <v>305</v>
      </c>
      <c r="P6" s="18">
        <v>2</v>
      </c>
      <c r="Q6" s="12">
        <v>2.4</v>
      </c>
      <c r="R6" s="3">
        <v>10</v>
      </c>
      <c r="S6" s="12">
        <v>2.4</v>
      </c>
    </row>
    <row r="7" spans="1:19" s="21" customFormat="1" ht="20.25" customHeight="1">
      <c r="A7" s="25">
        <v>2</v>
      </c>
      <c r="B7" s="29" t="s">
        <v>15</v>
      </c>
      <c r="C7" s="30" t="s">
        <v>16</v>
      </c>
      <c r="D7" s="31">
        <v>37104</v>
      </c>
      <c r="E7" s="10" t="s">
        <v>305</v>
      </c>
      <c r="F7" s="11">
        <v>2</v>
      </c>
      <c r="G7" s="10" t="s">
        <v>306</v>
      </c>
      <c r="H7" s="11">
        <v>0</v>
      </c>
      <c r="I7" s="10" t="s">
        <v>309</v>
      </c>
      <c r="J7" s="11">
        <v>3</v>
      </c>
      <c r="K7" s="10" t="s">
        <v>309</v>
      </c>
      <c r="L7" s="11">
        <v>3</v>
      </c>
      <c r="M7" s="17" t="s">
        <v>305</v>
      </c>
      <c r="N7" s="18">
        <v>2</v>
      </c>
      <c r="O7" s="17" t="s">
        <v>305</v>
      </c>
      <c r="P7" s="18">
        <v>2</v>
      </c>
      <c r="Q7" s="12">
        <v>2.4</v>
      </c>
      <c r="R7" s="3">
        <v>10</v>
      </c>
      <c r="S7" s="12">
        <v>2.4</v>
      </c>
    </row>
    <row r="8" spans="1:19" ht="23.25" customHeight="1">
      <c r="A8" s="25">
        <v>3</v>
      </c>
      <c r="B8" s="32" t="s">
        <v>17</v>
      </c>
      <c r="C8" s="33" t="s">
        <v>18</v>
      </c>
      <c r="D8" s="34">
        <v>37168</v>
      </c>
      <c r="E8" s="10" t="s">
        <v>308</v>
      </c>
      <c r="F8" s="11">
        <v>1</v>
      </c>
      <c r="G8" s="10" t="s">
        <v>306</v>
      </c>
      <c r="H8" s="11">
        <v>0</v>
      </c>
      <c r="I8" s="10" t="s">
        <v>309</v>
      </c>
      <c r="J8" s="11">
        <v>3</v>
      </c>
      <c r="K8" s="10" t="s">
        <v>305</v>
      </c>
      <c r="L8" s="11">
        <v>2</v>
      </c>
      <c r="M8" s="17" t="s">
        <v>310</v>
      </c>
      <c r="N8" s="18">
        <v>3.5</v>
      </c>
      <c r="O8" s="17" t="s">
        <v>311</v>
      </c>
      <c r="P8" s="18">
        <v>2.5</v>
      </c>
      <c r="Q8" s="12">
        <v>2.4</v>
      </c>
      <c r="R8" s="3">
        <v>10</v>
      </c>
      <c r="S8" s="12">
        <v>2.4</v>
      </c>
    </row>
    <row r="9" spans="1:19" ht="23.25" customHeight="1">
      <c r="A9" s="25">
        <v>4</v>
      </c>
      <c r="B9" s="29" t="s">
        <v>19</v>
      </c>
      <c r="C9" s="30" t="s">
        <v>20</v>
      </c>
      <c r="D9" s="31">
        <v>36921</v>
      </c>
      <c r="E9" s="10" t="s">
        <v>305</v>
      </c>
      <c r="F9" s="11">
        <v>2</v>
      </c>
      <c r="G9" s="10" t="s">
        <v>306</v>
      </c>
      <c r="H9" s="11">
        <v>0</v>
      </c>
      <c r="I9" s="10" t="s">
        <v>311</v>
      </c>
      <c r="J9" s="11">
        <v>2.5</v>
      </c>
      <c r="K9" s="10" t="s">
        <v>305</v>
      </c>
      <c r="L9" s="11">
        <v>2</v>
      </c>
      <c r="M9" s="17" t="s">
        <v>309</v>
      </c>
      <c r="N9" s="18">
        <v>3</v>
      </c>
      <c r="O9" s="17" t="s">
        <v>305</v>
      </c>
      <c r="P9" s="18">
        <v>2</v>
      </c>
      <c r="Q9" s="12">
        <v>2.3</v>
      </c>
      <c r="R9" s="3">
        <v>10</v>
      </c>
      <c r="S9" s="12">
        <v>2.3</v>
      </c>
    </row>
    <row r="10" spans="1:19" ht="23.25" customHeight="1">
      <c r="A10" s="25">
        <v>5</v>
      </c>
      <c r="B10" s="29" t="s">
        <v>21</v>
      </c>
      <c r="C10" s="30" t="s">
        <v>22</v>
      </c>
      <c r="D10" s="31">
        <v>36907</v>
      </c>
      <c r="E10" s="10" t="s">
        <v>305</v>
      </c>
      <c r="F10" s="11">
        <v>2</v>
      </c>
      <c r="G10" s="10" t="s">
        <v>306</v>
      </c>
      <c r="H10" s="11">
        <v>0</v>
      </c>
      <c r="I10" s="10" t="s">
        <v>311</v>
      </c>
      <c r="J10" s="11">
        <v>2.5</v>
      </c>
      <c r="K10" s="10" t="s">
        <v>305</v>
      </c>
      <c r="L10" s="11">
        <v>2</v>
      </c>
      <c r="M10" s="17" t="s">
        <v>309</v>
      </c>
      <c r="N10" s="18">
        <v>3</v>
      </c>
      <c r="O10" s="17" t="s">
        <v>305</v>
      </c>
      <c r="P10" s="18">
        <v>2</v>
      </c>
      <c r="Q10" s="12">
        <v>2.3</v>
      </c>
      <c r="R10" s="3">
        <v>10</v>
      </c>
      <c r="S10" s="12">
        <v>2.3</v>
      </c>
    </row>
    <row r="11" spans="1:19" ht="23.25" customHeight="1">
      <c r="A11" s="25">
        <v>6</v>
      </c>
      <c r="B11" s="32" t="s">
        <v>23</v>
      </c>
      <c r="C11" s="33" t="s">
        <v>24</v>
      </c>
      <c r="D11" s="34">
        <v>37030</v>
      </c>
      <c r="E11" s="10" t="s">
        <v>306</v>
      </c>
      <c r="F11" s="11">
        <v>0</v>
      </c>
      <c r="G11" s="10" t="s">
        <v>306</v>
      </c>
      <c r="H11" s="11">
        <v>0</v>
      </c>
      <c r="I11" s="10" t="s">
        <v>306</v>
      </c>
      <c r="J11" s="11">
        <v>0</v>
      </c>
      <c r="K11" s="10" t="s">
        <v>306</v>
      </c>
      <c r="L11" s="11">
        <v>0</v>
      </c>
      <c r="M11" s="17" t="s">
        <v>306</v>
      </c>
      <c r="N11" s="18">
        <v>0</v>
      </c>
      <c r="O11" s="17" t="s">
        <v>306</v>
      </c>
      <c r="P11" s="18">
        <v>0</v>
      </c>
      <c r="Q11" s="12">
        <v>0</v>
      </c>
      <c r="R11" s="3">
        <v>0</v>
      </c>
      <c r="S11" s="12" t="e">
        <v>#DIV/0!</v>
      </c>
    </row>
    <row r="12" spans="1:19" ht="23.25" customHeight="1">
      <c r="A12" s="25">
        <v>7</v>
      </c>
      <c r="B12" s="32" t="s">
        <v>25</v>
      </c>
      <c r="C12" s="33" t="s">
        <v>26</v>
      </c>
      <c r="D12" s="34">
        <v>37247</v>
      </c>
      <c r="E12" s="10" t="s">
        <v>305</v>
      </c>
      <c r="F12" s="11">
        <v>2</v>
      </c>
      <c r="G12" s="10" t="s">
        <v>306</v>
      </c>
      <c r="H12" s="11">
        <v>0</v>
      </c>
      <c r="I12" s="10" t="s">
        <v>305</v>
      </c>
      <c r="J12" s="11">
        <v>2</v>
      </c>
      <c r="K12" s="10" t="s">
        <v>305</v>
      </c>
      <c r="L12" s="11">
        <v>2</v>
      </c>
      <c r="M12" s="17" t="s">
        <v>311</v>
      </c>
      <c r="N12" s="18">
        <v>2.5</v>
      </c>
      <c r="O12" s="17" t="s">
        <v>305</v>
      </c>
      <c r="P12" s="18">
        <v>2</v>
      </c>
      <c r="Q12" s="12">
        <v>2.1</v>
      </c>
      <c r="R12" s="3">
        <v>10</v>
      </c>
      <c r="S12" s="12">
        <v>2.1</v>
      </c>
    </row>
    <row r="13" spans="1:19" ht="23.25" customHeight="1">
      <c r="A13" s="25">
        <v>8</v>
      </c>
      <c r="B13" s="29" t="s">
        <v>27</v>
      </c>
      <c r="C13" s="30" t="s">
        <v>28</v>
      </c>
      <c r="D13" s="31">
        <v>37111</v>
      </c>
      <c r="E13" s="10" t="s">
        <v>305</v>
      </c>
      <c r="F13" s="11">
        <v>2</v>
      </c>
      <c r="G13" s="10" t="s">
        <v>306</v>
      </c>
      <c r="H13" s="11">
        <v>0</v>
      </c>
      <c r="I13" s="10" t="s">
        <v>306</v>
      </c>
      <c r="J13" s="11">
        <v>0</v>
      </c>
      <c r="K13" s="10" t="s">
        <v>311</v>
      </c>
      <c r="L13" s="11">
        <v>2.5</v>
      </c>
      <c r="M13" s="17" t="s">
        <v>309</v>
      </c>
      <c r="N13" s="18">
        <v>3</v>
      </c>
      <c r="O13" s="17" t="s">
        <v>312</v>
      </c>
      <c r="P13" s="18">
        <v>0</v>
      </c>
      <c r="Q13" s="12">
        <v>1.5</v>
      </c>
      <c r="R13" s="3">
        <v>6</v>
      </c>
      <c r="S13" s="12">
        <v>2.5</v>
      </c>
    </row>
    <row r="14" spans="1:19" ht="23.25" customHeight="1">
      <c r="A14" s="25">
        <v>9</v>
      </c>
      <c r="B14" s="29" t="s">
        <v>29</v>
      </c>
      <c r="C14" s="30" t="s">
        <v>30</v>
      </c>
      <c r="D14" s="31">
        <v>37143</v>
      </c>
      <c r="E14" s="10" t="s">
        <v>313</v>
      </c>
      <c r="F14" s="11">
        <v>1.5</v>
      </c>
      <c r="G14" s="10" t="s">
        <v>306</v>
      </c>
      <c r="H14" s="11">
        <v>0</v>
      </c>
      <c r="I14" s="10" t="s">
        <v>311</v>
      </c>
      <c r="J14" s="11">
        <v>2.5</v>
      </c>
      <c r="K14" s="10" t="s">
        <v>313</v>
      </c>
      <c r="L14" s="11">
        <v>1.5</v>
      </c>
      <c r="M14" s="17" t="s">
        <v>309</v>
      </c>
      <c r="N14" s="18">
        <v>3</v>
      </c>
      <c r="O14" s="17" t="s">
        <v>313</v>
      </c>
      <c r="P14" s="18">
        <v>1.5</v>
      </c>
      <c r="Q14" s="12">
        <v>2</v>
      </c>
      <c r="R14" s="3">
        <v>10</v>
      </c>
      <c r="S14" s="12">
        <v>2</v>
      </c>
    </row>
    <row r="15" spans="1:19" ht="23.25" customHeight="1">
      <c r="A15" s="25">
        <v>10</v>
      </c>
      <c r="B15" s="29" t="s">
        <v>31</v>
      </c>
      <c r="C15" s="30" t="s">
        <v>32</v>
      </c>
      <c r="D15" s="31">
        <v>36959</v>
      </c>
      <c r="E15" s="10" t="s">
        <v>313</v>
      </c>
      <c r="F15" s="11">
        <v>1.5</v>
      </c>
      <c r="G15" s="10" t="s">
        <v>306</v>
      </c>
      <c r="H15" s="11">
        <v>0</v>
      </c>
      <c r="I15" s="10" t="s">
        <v>311</v>
      </c>
      <c r="J15" s="11">
        <v>2.5</v>
      </c>
      <c r="K15" s="10" t="s">
        <v>305</v>
      </c>
      <c r="L15" s="11">
        <v>2</v>
      </c>
      <c r="M15" s="17" t="s">
        <v>309</v>
      </c>
      <c r="N15" s="18">
        <v>3</v>
      </c>
      <c r="O15" s="17" t="s">
        <v>305</v>
      </c>
      <c r="P15" s="18">
        <v>2</v>
      </c>
      <c r="Q15" s="12">
        <v>2.2</v>
      </c>
      <c r="R15" s="3">
        <v>10</v>
      </c>
      <c r="S15" s="12">
        <v>2.2</v>
      </c>
    </row>
    <row r="16" spans="1:19" ht="23.25" customHeight="1">
      <c r="A16" s="25">
        <v>11</v>
      </c>
      <c r="B16" s="29" t="s">
        <v>33</v>
      </c>
      <c r="C16" s="30" t="s">
        <v>34</v>
      </c>
      <c r="D16" s="31">
        <v>36998</v>
      </c>
      <c r="E16" s="10" t="s">
        <v>308</v>
      </c>
      <c r="F16" s="11">
        <v>1</v>
      </c>
      <c r="G16" s="10" t="s">
        <v>306</v>
      </c>
      <c r="H16" s="11">
        <v>0</v>
      </c>
      <c r="I16" s="10" t="s">
        <v>305</v>
      </c>
      <c r="J16" s="11">
        <v>2</v>
      </c>
      <c r="K16" s="10" t="s">
        <v>305</v>
      </c>
      <c r="L16" s="11">
        <v>2</v>
      </c>
      <c r="M16" s="17" t="s">
        <v>309</v>
      </c>
      <c r="N16" s="18">
        <v>3</v>
      </c>
      <c r="O16" s="17" t="s">
        <v>313</v>
      </c>
      <c r="P16" s="18">
        <v>1.5</v>
      </c>
      <c r="Q16" s="12">
        <v>1.9</v>
      </c>
      <c r="R16" s="3">
        <v>10</v>
      </c>
      <c r="S16" s="12">
        <v>1.9</v>
      </c>
    </row>
    <row r="17" spans="1:19" ht="23.25" customHeight="1">
      <c r="A17" s="25">
        <v>12</v>
      </c>
      <c r="B17" s="29" t="s">
        <v>35</v>
      </c>
      <c r="C17" s="30" t="s">
        <v>36</v>
      </c>
      <c r="D17" s="31">
        <v>36634</v>
      </c>
      <c r="E17" s="10" t="s">
        <v>305</v>
      </c>
      <c r="F17" s="11">
        <v>2</v>
      </c>
      <c r="G17" s="10" t="s">
        <v>306</v>
      </c>
      <c r="H17" s="11">
        <v>0</v>
      </c>
      <c r="I17" s="10" t="s">
        <v>311</v>
      </c>
      <c r="J17" s="11">
        <v>2.5</v>
      </c>
      <c r="K17" s="10" t="s">
        <v>305</v>
      </c>
      <c r="L17" s="11">
        <v>2</v>
      </c>
      <c r="M17" s="17" t="s">
        <v>309</v>
      </c>
      <c r="N17" s="18">
        <v>3</v>
      </c>
      <c r="O17" s="17" t="s">
        <v>305</v>
      </c>
      <c r="P17" s="18">
        <v>2</v>
      </c>
      <c r="Q17" s="12">
        <v>2.3</v>
      </c>
      <c r="R17" s="3">
        <v>10</v>
      </c>
      <c r="S17" s="12">
        <v>2.3</v>
      </c>
    </row>
    <row r="18" spans="1:19" ht="23.25" customHeight="1">
      <c r="A18" s="25">
        <v>13</v>
      </c>
      <c r="B18" s="29" t="s">
        <v>37</v>
      </c>
      <c r="C18" s="30" t="s">
        <v>38</v>
      </c>
      <c r="D18" s="31">
        <v>37115</v>
      </c>
      <c r="E18" s="10" t="s">
        <v>308</v>
      </c>
      <c r="F18" s="11">
        <v>1</v>
      </c>
      <c r="G18" s="10" t="s">
        <v>306</v>
      </c>
      <c r="H18" s="11">
        <v>0</v>
      </c>
      <c r="I18" s="10" t="s">
        <v>309</v>
      </c>
      <c r="J18" s="11">
        <v>3</v>
      </c>
      <c r="K18" s="10" t="s">
        <v>308</v>
      </c>
      <c r="L18" s="11">
        <v>1</v>
      </c>
      <c r="M18" s="17" t="s">
        <v>309</v>
      </c>
      <c r="N18" s="18">
        <v>3</v>
      </c>
      <c r="O18" s="17" t="s">
        <v>309</v>
      </c>
      <c r="P18" s="18">
        <v>3</v>
      </c>
      <c r="Q18" s="12">
        <v>2.2</v>
      </c>
      <c r="R18" s="3">
        <v>10</v>
      </c>
      <c r="S18" s="12">
        <v>2.2</v>
      </c>
    </row>
    <row r="19" spans="1:19" ht="23.25" customHeight="1">
      <c r="A19" s="25">
        <v>14</v>
      </c>
      <c r="B19" s="29" t="s">
        <v>39</v>
      </c>
      <c r="C19" s="30" t="s">
        <v>40</v>
      </c>
      <c r="D19" s="31">
        <v>36507</v>
      </c>
      <c r="E19" s="10" t="s">
        <v>306</v>
      </c>
      <c r="F19" s="11">
        <v>0</v>
      </c>
      <c r="G19" s="10" t="s">
        <v>306</v>
      </c>
      <c r="H19" s="11">
        <v>0</v>
      </c>
      <c r="I19" s="10" t="s">
        <v>306</v>
      </c>
      <c r="J19" s="11">
        <v>0</v>
      </c>
      <c r="K19" s="10" t="s">
        <v>306</v>
      </c>
      <c r="L19" s="11">
        <v>0</v>
      </c>
      <c r="M19" s="17" t="s">
        <v>306</v>
      </c>
      <c r="N19" s="18">
        <v>0</v>
      </c>
      <c r="O19" s="17" t="s">
        <v>306</v>
      </c>
      <c r="P19" s="18">
        <v>0</v>
      </c>
      <c r="Q19" s="12">
        <v>0</v>
      </c>
      <c r="R19" s="3">
        <v>0</v>
      </c>
      <c r="S19" s="12" t="e">
        <v>#DIV/0!</v>
      </c>
    </row>
    <row r="20" spans="1:19" ht="23.25" customHeight="1">
      <c r="A20" s="25">
        <v>15</v>
      </c>
      <c r="B20" s="29" t="s">
        <v>41</v>
      </c>
      <c r="C20" s="30" t="s">
        <v>42</v>
      </c>
      <c r="D20" s="31">
        <v>37199</v>
      </c>
      <c r="E20" s="10" t="s">
        <v>305</v>
      </c>
      <c r="F20" s="11">
        <v>2</v>
      </c>
      <c r="G20" s="10" t="s">
        <v>306</v>
      </c>
      <c r="H20" s="11">
        <v>0</v>
      </c>
      <c r="I20" s="10" t="s">
        <v>311</v>
      </c>
      <c r="J20" s="11">
        <v>2.5</v>
      </c>
      <c r="K20" s="10" t="s">
        <v>305</v>
      </c>
      <c r="L20" s="11">
        <v>2</v>
      </c>
      <c r="M20" s="17" t="s">
        <v>305</v>
      </c>
      <c r="N20" s="18">
        <v>2</v>
      </c>
      <c r="O20" s="17" t="s">
        <v>311</v>
      </c>
      <c r="P20" s="18">
        <v>2.5</v>
      </c>
      <c r="Q20" s="12">
        <v>2.2</v>
      </c>
      <c r="R20" s="3">
        <v>10</v>
      </c>
      <c r="S20" s="12">
        <v>2.2</v>
      </c>
    </row>
    <row r="21" spans="1:19" ht="23.25" customHeight="1">
      <c r="A21" s="25">
        <v>16</v>
      </c>
      <c r="B21" s="29" t="s">
        <v>35</v>
      </c>
      <c r="C21" s="30" t="s">
        <v>42</v>
      </c>
      <c r="D21" s="31">
        <v>37083</v>
      </c>
      <c r="E21" s="10" t="s">
        <v>308</v>
      </c>
      <c r="F21" s="11">
        <v>1</v>
      </c>
      <c r="G21" s="10" t="s">
        <v>306</v>
      </c>
      <c r="H21" s="11">
        <v>0</v>
      </c>
      <c r="I21" s="10" t="s">
        <v>309</v>
      </c>
      <c r="J21" s="11">
        <v>3</v>
      </c>
      <c r="K21" s="10" t="s">
        <v>311</v>
      </c>
      <c r="L21" s="11">
        <v>2.5</v>
      </c>
      <c r="M21" s="17" t="s">
        <v>309</v>
      </c>
      <c r="N21" s="18">
        <v>3</v>
      </c>
      <c r="O21" s="17" t="s">
        <v>311</v>
      </c>
      <c r="P21" s="18">
        <v>2.5</v>
      </c>
      <c r="Q21" s="12">
        <v>2.4</v>
      </c>
      <c r="R21" s="3">
        <v>10</v>
      </c>
      <c r="S21" s="12">
        <v>2.4</v>
      </c>
    </row>
    <row r="22" spans="1:19" ht="23.25" customHeight="1">
      <c r="A22" s="25">
        <v>17</v>
      </c>
      <c r="B22" s="29" t="s">
        <v>43</v>
      </c>
      <c r="C22" s="30" t="s">
        <v>44</v>
      </c>
      <c r="D22" s="31">
        <v>37161</v>
      </c>
      <c r="E22" s="10" t="s">
        <v>313</v>
      </c>
      <c r="F22" s="11">
        <v>1.5</v>
      </c>
      <c r="G22" s="10" t="s">
        <v>306</v>
      </c>
      <c r="H22" s="11">
        <v>0</v>
      </c>
      <c r="I22" s="10" t="s">
        <v>311</v>
      </c>
      <c r="J22" s="11">
        <v>2.5</v>
      </c>
      <c r="K22" s="10" t="s">
        <v>313</v>
      </c>
      <c r="L22" s="11">
        <v>1.5</v>
      </c>
      <c r="M22" s="17" t="s">
        <v>309</v>
      </c>
      <c r="N22" s="18">
        <v>3</v>
      </c>
      <c r="O22" s="17" t="s">
        <v>305</v>
      </c>
      <c r="P22" s="18">
        <v>2</v>
      </c>
      <c r="Q22" s="12">
        <v>2.1</v>
      </c>
      <c r="R22" s="3">
        <v>10</v>
      </c>
      <c r="S22" s="12">
        <v>2.1</v>
      </c>
    </row>
    <row r="23" spans="1:19" ht="23.25" customHeight="1">
      <c r="A23" s="25">
        <v>18</v>
      </c>
      <c r="B23" s="29" t="s">
        <v>45</v>
      </c>
      <c r="C23" s="30" t="s">
        <v>46</v>
      </c>
      <c r="D23" s="31">
        <v>37037</v>
      </c>
      <c r="E23" s="10" t="s">
        <v>309</v>
      </c>
      <c r="F23" s="11">
        <v>3</v>
      </c>
      <c r="G23" s="10" t="s">
        <v>306</v>
      </c>
      <c r="H23" s="11">
        <v>0</v>
      </c>
      <c r="I23" s="10" t="s">
        <v>309</v>
      </c>
      <c r="J23" s="11">
        <v>3</v>
      </c>
      <c r="K23" s="10" t="s">
        <v>311</v>
      </c>
      <c r="L23" s="11">
        <v>2.5</v>
      </c>
      <c r="M23" s="17" t="s">
        <v>309</v>
      </c>
      <c r="N23" s="18">
        <v>3</v>
      </c>
      <c r="O23" s="17" t="s">
        <v>305</v>
      </c>
      <c r="P23" s="18">
        <v>2</v>
      </c>
      <c r="Q23" s="12">
        <v>2.7</v>
      </c>
      <c r="R23" s="3">
        <v>10</v>
      </c>
      <c r="S23" s="12">
        <v>2.7</v>
      </c>
    </row>
    <row r="24" spans="1:19" ht="23.25" customHeight="1">
      <c r="A24" s="25">
        <v>19</v>
      </c>
      <c r="B24" s="29" t="s">
        <v>37</v>
      </c>
      <c r="C24" s="30" t="s">
        <v>46</v>
      </c>
      <c r="D24" s="31">
        <v>37085</v>
      </c>
      <c r="E24" s="10" t="s">
        <v>309</v>
      </c>
      <c r="F24" s="11">
        <v>3</v>
      </c>
      <c r="G24" s="10" t="s">
        <v>306</v>
      </c>
      <c r="H24" s="11">
        <v>0</v>
      </c>
      <c r="I24" s="10" t="s">
        <v>309</v>
      </c>
      <c r="J24" s="11">
        <v>3</v>
      </c>
      <c r="K24" s="10" t="s">
        <v>305</v>
      </c>
      <c r="L24" s="11">
        <v>2</v>
      </c>
      <c r="M24" s="17" t="s">
        <v>309</v>
      </c>
      <c r="N24" s="18">
        <v>3</v>
      </c>
      <c r="O24" s="17" t="s">
        <v>305</v>
      </c>
      <c r="P24" s="18">
        <v>2</v>
      </c>
      <c r="Q24" s="12">
        <v>2.6</v>
      </c>
      <c r="R24" s="3">
        <v>10</v>
      </c>
      <c r="S24" s="12">
        <v>2.6</v>
      </c>
    </row>
    <row r="25" spans="1:19" ht="23.25" customHeight="1">
      <c r="A25" s="25">
        <v>20</v>
      </c>
      <c r="B25" s="29" t="s">
        <v>35</v>
      </c>
      <c r="C25" s="30" t="s">
        <v>46</v>
      </c>
      <c r="D25" s="31">
        <v>36917</v>
      </c>
      <c r="E25" s="10" t="s">
        <v>313</v>
      </c>
      <c r="F25" s="11">
        <v>1.5</v>
      </c>
      <c r="G25" s="10" t="s">
        <v>306</v>
      </c>
      <c r="H25" s="11">
        <v>0</v>
      </c>
      <c r="I25" s="10" t="s">
        <v>305</v>
      </c>
      <c r="J25" s="11">
        <v>2</v>
      </c>
      <c r="K25" s="10" t="s">
        <v>308</v>
      </c>
      <c r="L25" s="11">
        <v>1</v>
      </c>
      <c r="M25" s="17" t="s">
        <v>311</v>
      </c>
      <c r="N25" s="18">
        <v>2.5</v>
      </c>
      <c r="O25" s="17" t="s">
        <v>305</v>
      </c>
      <c r="P25" s="18">
        <v>2</v>
      </c>
      <c r="Q25" s="12">
        <v>1.8</v>
      </c>
      <c r="R25" s="3">
        <v>10</v>
      </c>
      <c r="S25" s="12">
        <v>1.8</v>
      </c>
    </row>
    <row r="26" spans="1:19" ht="23.25" customHeight="1">
      <c r="A26" s="25">
        <v>21</v>
      </c>
      <c r="B26" s="29" t="s">
        <v>47</v>
      </c>
      <c r="C26" s="30" t="s">
        <v>48</v>
      </c>
      <c r="D26" s="31">
        <v>35438</v>
      </c>
      <c r="E26" s="10" t="s">
        <v>305</v>
      </c>
      <c r="F26" s="11">
        <v>2</v>
      </c>
      <c r="G26" s="10" t="s">
        <v>306</v>
      </c>
      <c r="H26" s="11">
        <v>0</v>
      </c>
      <c r="I26" s="10" t="s">
        <v>309</v>
      </c>
      <c r="J26" s="11">
        <v>3</v>
      </c>
      <c r="K26" s="10" t="s">
        <v>311</v>
      </c>
      <c r="L26" s="11">
        <v>2.5</v>
      </c>
      <c r="M26" s="17" t="s">
        <v>309</v>
      </c>
      <c r="N26" s="18">
        <v>3</v>
      </c>
      <c r="O26" s="17" t="s">
        <v>305</v>
      </c>
      <c r="P26" s="18">
        <v>2</v>
      </c>
      <c r="Q26" s="12">
        <v>2.5</v>
      </c>
      <c r="R26" s="3">
        <v>10</v>
      </c>
      <c r="S26" s="12">
        <v>2.5</v>
      </c>
    </row>
    <row r="27" spans="1:19" ht="23.25" customHeight="1">
      <c r="A27" s="25">
        <v>22</v>
      </c>
      <c r="B27" s="29" t="s">
        <v>35</v>
      </c>
      <c r="C27" s="30" t="s">
        <v>48</v>
      </c>
      <c r="D27" s="31">
        <v>37218</v>
      </c>
      <c r="E27" s="10" t="s">
        <v>306</v>
      </c>
      <c r="F27" s="11">
        <v>0</v>
      </c>
      <c r="G27" s="10" t="s">
        <v>306</v>
      </c>
      <c r="H27" s="11">
        <v>0</v>
      </c>
      <c r="I27" s="10" t="s">
        <v>306</v>
      </c>
      <c r="J27" s="11">
        <v>0</v>
      </c>
      <c r="K27" s="10" t="s">
        <v>306</v>
      </c>
      <c r="L27" s="11">
        <v>0</v>
      </c>
      <c r="M27" s="17" t="s">
        <v>306</v>
      </c>
      <c r="N27" s="18">
        <v>0</v>
      </c>
      <c r="O27" s="17" t="s">
        <v>306</v>
      </c>
      <c r="P27" s="18">
        <v>0</v>
      </c>
      <c r="Q27" s="12">
        <v>0</v>
      </c>
      <c r="R27" s="3">
        <v>0</v>
      </c>
      <c r="S27" s="12" t="e">
        <v>#DIV/0!</v>
      </c>
    </row>
    <row r="28" spans="1:19" ht="23.25" customHeight="1">
      <c r="A28" s="25">
        <v>23</v>
      </c>
      <c r="B28" s="29" t="s">
        <v>49</v>
      </c>
      <c r="C28" s="30" t="s">
        <v>50</v>
      </c>
      <c r="D28" s="31">
        <v>37209</v>
      </c>
      <c r="E28" s="10" t="s">
        <v>313</v>
      </c>
      <c r="F28" s="11">
        <v>1.5</v>
      </c>
      <c r="G28" s="10" t="s">
        <v>306</v>
      </c>
      <c r="H28" s="11">
        <v>0</v>
      </c>
      <c r="I28" s="10" t="s">
        <v>311</v>
      </c>
      <c r="J28" s="11">
        <v>2.5</v>
      </c>
      <c r="K28" s="10" t="s">
        <v>305</v>
      </c>
      <c r="L28" s="11">
        <v>2</v>
      </c>
      <c r="M28" s="17" t="s">
        <v>309</v>
      </c>
      <c r="N28" s="18">
        <v>3</v>
      </c>
      <c r="O28" s="17" t="s">
        <v>306</v>
      </c>
      <c r="P28" s="18">
        <v>0</v>
      </c>
      <c r="Q28" s="12">
        <v>1.8</v>
      </c>
      <c r="R28" s="3">
        <v>8</v>
      </c>
      <c r="S28" s="12">
        <v>2.25</v>
      </c>
    </row>
    <row r="29" spans="1:19" ht="23.25" customHeight="1">
      <c r="A29" s="25">
        <v>24</v>
      </c>
      <c r="B29" s="29" t="s">
        <v>51</v>
      </c>
      <c r="C29" s="30" t="s">
        <v>52</v>
      </c>
      <c r="D29" s="31">
        <v>36406</v>
      </c>
      <c r="E29" s="10" t="s">
        <v>309</v>
      </c>
      <c r="F29" s="11">
        <v>3</v>
      </c>
      <c r="G29" s="10" t="s">
        <v>306</v>
      </c>
      <c r="H29" s="11">
        <v>0</v>
      </c>
      <c r="I29" s="10" t="s">
        <v>310</v>
      </c>
      <c r="J29" s="11">
        <v>3.5</v>
      </c>
      <c r="K29" s="10" t="s">
        <v>305</v>
      </c>
      <c r="L29" s="11">
        <v>2</v>
      </c>
      <c r="M29" s="17" t="s">
        <v>309</v>
      </c>
      <c r="N29" s="18">
        <v>3</v>
      </c>
      <c r="O29" s="17" t="s">
        <v>311</v>
      </c>
      <c r="P29" s="18">
        <v>2.5</v>
      </c>
      <c r="Q29" s="12">
        <v>2.8</v>
      </c>
      <c r="R29" s="3">
        <v>10</v>
      </c>
      <c r="S29" s="12">
        <v>2.8</v>
      </c>
    </row>
    <row r="30" spans="1:19" ht="23.25" customHeight="1">
      <c r="A30" s="25">
        <v>25</v>
      </c>
      <c r="B30" s="29" t="s">
        <v>53</v>
      </c>
      <c r="C30" s="30" t="s">
        <v>52</v>
      </c>
      <c r="D30" s="31">
        <v>37194</v>
      </c>
      <c r="E30" s="10" t="s">
        <v>313</v>
      </c>
      <c r="F30" s="11">
        <v>1.5</v>
      </c>
      <c r="G30" s="10" t="s">
        <v>306</v>
      </c>
      <c r="H30" s="11">
        <v>0</v>
      </c>
      <c r="I30" s="10" t="s">
        <v>311</v>
      </c>
      <c r="J30" s="11">
        <v>2.5</v>
      </c>
      <c r="K30" s="10" t="s">
        <v>305</v>
      </c>
      <c r="L30" s="11">
        <v>2</v>
      </c>
      <c r="M30" s="17" t="s">
        <v>309</v>
      </c>
      <c r="N30" s="18">
        <v>3</v>
      </c>
      <c r="O30" s="17" t="s">
        <v>305</v>
      </c>
      <c r="P30" s="18">
        <v>2</v>
      </c>
      <c r="Q30" s="12">
        <v>2.2</v>
      </c>
      <c r="R30" s="3">
        <v>10</v>
      </c>
      <c r="S30" s="12">
        <v>2.2</v>
      </c>
    </row>
    <row r="31" spans="1:19" ht="23.25" customHeight="1">
      <c r="A31" s="25">
        <v>26</v>
      </c>
      <c r="B31" s="29" t="s">
        <v>54</v>
      </c>
      <c r="C31" s="30" t="s">
        <v>52</v>
      </c>
      <c r="D31" s="31">
        <v>37072</v>
      </c>
      <c r="E31" s="10" t="s">
        <v>305</v>
      </c>
      <c r="F31" s="11">
        <v>2</v>
      </c>
      <c r="G31" s="10" t="s">
        <v>306</v>
      </c>
      <c r="H31" s="11">
        <v>0</v>
      </c>
      <c r="I31" s="10" t="s">
        <v>310</v>
      </c>
      <c r="J31" s="11">
        <v>3.5</v>
      </c>
      <c r="K31" s="10" t="s">
        <v>309</v>
      </c>
      <c r="L31" s="11">
        <v>3</v>
      </c>
      <c r="M31" s="17" t="s">
        <v>305</v>
      </c>
      <c r="N31" s="18">
        <v>2</v>
      </c>
      <c r="O31" s="17" t="s">
        <v>305</v>
      </c>
      <c r="P31" s="18">
        <v>2</v>
      </c>
      <c r="Q31" s="12">
        <v>2.5</v>
      </c>
      <c r="R31" s="3">
        <v>10</v>
      </c>
      <c r="S31" s="12">
        <v>2.5</v>
      </c>
    </row>
    <row r="32" spans="1:19" ht="23.25" customHeight="1">
      <c r="A32" s="25">
        <v>27</v>
      </c>
      <c r="B32" s="29" t="s">
        <v>55</v>
      </c>
      <c r="C32" s="30" t="s">
        <v>52</v>
      </c>
      <c r="D32" s="31">
        <v>36850</v>
      </c>
      <c r="E32" s="10" t="s">
        <v>305</v>
      </c>
      <c r="F32" s="11">
        <v>2</v>
      </c>
      <c r="G32" s="10" t="s">
        <v>306</v>
      </c>
      <c r="H32" s="11">
        <v>0</v>
      </c>
      <c r="I32" s="10" t="s">
        <v>309</v>
      </c>
      <c r="J32" s="11">
        <v>3</v>
      </c>
      <c r="K32" s="10" t="s">
        <v>308</v>
      </c>
      <c r="L32" s="11">
        <v>1</v>
      </c>
      <c r="M32" s="17" t="s">
        <v>305</v>
      </c>
      <c r="N32" s="18">
        <v>2</v>
      </c>
      <c r="O32" s="17" t="s">
        <v>305</v>
      </c>
      <c r="P32" s="18">
        <v>2</v>
      </c>
      <c r="Q32" s="12">
        <v>2</v>
      </c>
      <c r="R32" s="3">
        <v>10</v>
      </c>
      <c r="S32" s="12">
        <v>2</v>
      </c>
    </row>
    <row r="33" spans="1:19" ht="23.25" customHeight="1">
      <c r="A33" s="25">
        <v>28</v>
      </c>
      <c r="B33" s="29" t="s">
        <v>56</v>
      </c>
      <c r="C33" s="30" t="s">
        <v>57</v>
      </c>
      <c r="D33" s="31">
        <v>37092</v>
      </c>
      <c r="E33" s="10" t="s">
        <v>305</v>
      </c>
      <c r="F33" s="11">
        <v>2</v>
      </c>
      <c r="G33" s="10" t="s">
        <v>306</v>
      </c>
      <c r="H33" s="11">
        <v>0</v>
      </c>
      <c r="I33" s="10" t="s">
        <v>309</v>
      </c>
      <c r="J33" s="11">
        <v>3</v>
      </c>
      <c r="K33" s="10" t="s">
        <v>305</v>
      </c>
      <c r="L33" s="11">
        <v>2</v>
      </c>
      <c r="M33" s="17" t="s">
        <v>309</v>
      </c>
      <c r="N33" s="18">
        <v>3</v>
      </c>
      <c r="O33" s="17" t="s">
        <v>305</v>
      </c>
      <c r="P33" s="18">
        <v>2</v>
      </c>
      <c r="Q33" s="12">
        <v>2.4</v>
      </c>
      <c r="R33" s="3">
        <v>10</v>
      </c>
      <c r="S33" s="12">
        <v>2.4</v>
      </c>
    </row>
    <row r="34" spans="1:19" ht="23.25" customHeight="1">
      <c r="A34" s="25">
        <v>29</v>
      </c>
      <c r="B34" s="29" t="s">
        <v>58</v>
      </c>
      <c r="C34" s="30" t="s">
        <v>59</v>
      </c>
      <c r="D34" s="31">
        <v>37237</v>
      </c>
      <c r="E34" s="10" t="s">
        <v>308</v>
      </c>
      <c r="F34" s="11">
        <v>1</v>
      </c>
      <c r="G34" s="10" t="s">
        <v>306</v>
      </c>
      <c r="H34" s="11">
        <v>0</v>
      </c>
      <c r="I34" s="10" t="s">
        <v>309</v>
      </c>
      <c r="J34" s="11">
        <v>3</v>
      </c>
      <c r="K34" s="10" t="s">
        <v>311</v>
      </c>
      <c r="L34" s="11">
        <v>2.5</v>
      </c>
      <c r="M34" s="17" t="s">
        <v>309</v>
      </c>
      <c r="N34" s="18">
        <v>3</v>
      </c>
      <c r="O34" s="17" t="s">
        <v>311</v>
      </c>
      <c r="P34" s="18">
        <v>2.5</v>
      </c>
      <c r="Q34" s="12">
        <v>2.4</v>
      </c>
      <c r="R34" s="3">
        <v>10</v>
      </c>
      <c r="S34" s="12">
        <v>2.4</v>
      </c>
    </row>
    <row r="35" spans="1:19" ht="23.25" customHeight="1">
      <c r="A35" s="25">
        <v>30</v>
      </c>
      <c r="B35" s="29" t="s">
        <v>35</v>
      </c>
      <c r="C35" s="30" t="s">
        <v>60</v>
      </c>
      <c r="D35" s="31">
        <v>37061</v>
      </c>
      <c r="E35" s="10" t="s">
        <v>305</v>
      </c>
      <c r="F35" s="11">
        <v>2</v>
      </c>
      <c r="G35" s="10" t="s">
        <v>306</v>
      </c>
      <c r="H35" s="11">
        <v>0</v>
      </c>
      <c r="I35" s="10" t="s">
        <v>311</v>
      </c>
      <c r="J35" s="11">
        <v>2.5</v>
      </c>
      <c r="K35" s="10" t="s">
        <v>308</v>
      </c>
      <c r="L35" s="11">
        <v>1</v>
      </c>
      <c r="M35" s="17" t="s">
        <v>309</v>
      </c>
      <c r="N35" s="18">
        <v>3</v>
      </c>
      <c r="O35" s="17" t="s">
        <v>305</v>
      </c>
      <c r="P35" s="18">
        <v>2</v>
      </c>
      <c r="Q35" s="12">
        <v>2.1</v>
      </c>
      <c r="R35" s="3">
        <v>10</v>
      </c>
      <c r="S35" s="12">
        <v>2.1</v>
      </c>
    </row>
    <row r="36" spans="1:19" ht="23.25" customHeight="1">
      <c r="A36" s="25">
        <v>31</v>
      </c>
      <c r="B36" s="32" t="s">
        <v>61</v>
      </c>
      <c r="C36" s="33" t="s">
        <v>62</v>
      </c>
      <c r="D36" s="34">
        <v>36435</v>
      </c>
      <c r="E36" s="10" t="s">
        <v>306</v>
      </c>
      <c r="F36" s="11">
        <v>0</v>
      </c>
      <c r="G36" s="10" t="s">
        <v>306</v>
      </c>
      <c r="H36" s="11">
        <v>0</v>
      </c>
      <c r="I36" s="10" t="s">
        <v>306</v>
      </c>
      <c r="J36" s="11">
        <v>0</v>
      </c>
      <c r="K36" s="10" t="s">
        <v>306</v>
      </c>
      <c r="L36" s="11">
        <v>0</v>
      </c>
      <c r="M36" s="17" t="s">
        <v>306</v>
      </c>
      <c r="N36" s="18">
        <v>0</v>
      </c>
      <c r="O36" s="17" t="s">
        <v>306</v>
      </c>
      <c r="P36" s="18">
        <v>0</v>
      </c>
      <c r="Q36" s="12">
        <v>0</v>
      </c>
      <c r="R36" s="3">
        <v>0</v>
      </c>
      <c r="S36" s="12" t="e">
        <v>#DIV/0!</v>
      </c>
    </row>
    <row r="37" spans="1:19" ht="23.25" customHeight="1">
      <c r="A37" s="25">
        <v>32</v>
      </c>
      <c r="B37" s="29" t="s">
        <v>63</v>
      </c>
      <c r="C37" s="30" t="s">
        <v>64</v>
      </c>
      <c r="D37" s="31">
        <v>37095</v>
      </c>
      <c r="E37" s="10" t="s">
        <v>308</v>
      </c>
      <c r="F37" s="11">
        <v>1</v>
      </c>
      <c r="G37" s="10" t="s">
        <v>306</v>
      </c>
      <c r="H37" s="11">
        <v>0</v>
      </c>
      <c r="I37" s="10" t="s">
        <v>309</v>
      </c>
      <c r="J37" s="11">
        <v>3</v>
      </c>
      <c r="K37" s="10" t="s">
        <v>305</v>
      </c>
      <c r="L37" s="11">
        <v>2</v>
      </c>
      <c r="M37" s="17" t="s">
        <v>311</v>
      </c>
      <c r="N37" s="18">
        <v>2.5</v>
      </c>
      <c r="O37" s="17" t="s">
        <v>305</v>
      </c>
      <c r="P37" s="18">
        <v>2</v>
      </c>
      <c r="Q37" s="12">
        <v>2.1</v>
      </c>
      <c r="R37" s="3">
        <v>10</v>
      </c>
      <c r="S37" s="12">
        <v>2.1</v>
      </c>
    </row>
    <row r="38" spans="1:19" ht="23.25" customHeight="1">
      <c r="A38" s="25">
        <v>33</v>
      </c>
      <c r="B38" s="35" t="s">
        <v>65</v>
      </c>
      <c r="C38" s="30" t="s">
        <v>66</v>
      </c>
      <c r="D38" s="31">
        <v>37147</v>
      </c>
      <c r="E38" s="10" t="s">
        <v>313</v>
      </c>
      <c r="F38" s="11">
        <v>1.5</v>
      </c>
      <c r="G38" s="10" t="s">
        <v>306</v>
      </c>
      <c r="H38" s="11">
        <v>0</v>
      </c>
      <c r="I38" s="10" t="s">
        <v>305</v>
      </c>
      <c r="J38" s="11">
        <v>2</v>
      </c>
      <c r="K38" s="10" t="s">
        <v>305</v>
      </c>
      <c r="L38" s="11">
        <v>2</v>
      </c>
      <c r="M38" s="17" t="s">
        <v>305</v>
      </c>
      <c r="N38" s="18">
        <v>2</v>
      </c>
      <c r="O38" s="17" t="s">
        <v>311</v>
      </c>
      <c r="P38" s="18">
        <v>2.5</v>
      </c>
      <c r="Q38" s="12">
        <v>2</v>
      </c>
      <c r="R38" s="3">
        <v>10</v>
      </c>
      <c r="S38" s="12">
        <v>2</v>
      </c>
    </row>
    <row r="39" spans="1:19" ht="23.25" customHeight="1">
      <c r="A39" s="25">
        <v>34</v>
      </c>
      <c r="B39" s="29" t="s">
        <v>67</v>
      </c>
      <c r="C39" s="30" t="s">
        <v>68</v>
      </c>
      <c r="D39" s="31">
        <v>36343</v>
      </c>
      <c r="E39" s="10" t="s">
        <v>311</v>
      </c>
      <c r="F39" s="11">
        <v>2.5</v>
      </c>
      <c r="G39" s="10" t="s">
        <v>306</v>
      </c>
      <c r="H39" s="11">
        <v>0</v>
      </c>
      <c r="I39" s="10" t="s">
        <v>309</v>
      </c>
      <c r="J39" s="11">
        <v>3</v>
      </c>
      <c r="K39" s="10" t="s">
        <v>305</v>
      </c>
      <c r="L39" s="11">
        <v>2</v>
      </c>
      <c r="M39" s="17" t="s">
        <v>309</v>
      </c>
      <c r="N39" s="18">
        <v>3</v>
      </c>
      <c r="O39" s="17" t="s">
        <v>305</v>
      </c>
      <c r="P39" s="18">
        <v>2</v>
      </c>
      <c r="Q39" s="12">
        <v>2.5</v>
      </c>
      <c r="R39" s="3">
        <v>10</v>
      </c>
      <c r="S39" s="12">
        <v>2.5</v>
      </c>
    </row>
    <row r="40" spans="1:19" ht="23.25" customHeight="1">
      <c r="A40" s="25">
        <v>35</v>
      </c>
      <c r="B40" s="29" t="s">
        <v>35</v>
      </c>
      <c r="C40" s="30" t="s">
        <v>69</v>
      </c>
      <c r="D40" s="31">
        <v>36624</v>
      </c>
      <c r="E40" s="10" t="s">
        <v>313</v>
      </c>
      <c r="F40" s="11">
        <v>1.5</v>
      </c>
      <c r="G40" s="10" t="s">
        <v>306</v>
      </c>
      <c r="H40" s="11">
        <v>0</v>
      </c>
      <c r="I40" s="10" t="s">
        <v>311</v>
      </c>
      <c r="J40" s="11">
        <v>2.5</v>
      </c>
      <c r="K40" s="10" t="s">
        <v>308</v>
      </c>
      <c r="L40" s="11">
        <v>1</v>
      </c>
      <c r="M40" s="17" t="s">
        <v>309</v>
      </c>
      <c r="N40" s="18">
        <v>3</v>
      </c>
      <c r="O40" s="17" t="s">
        <v>305</v>
      </c>
      <c r="P40" s="18">
        <v>2</v>
      </c>
      <c r="Q40" s="12">
        <v>2</v>
      </c>
      <c r="R40" s="3">
        <v>10</v>
      </c>
      <c r="S40" s="12">
        <v>2</v>
      </c>
    </row>
    <row r="41" spans="1:19" ht="23.25" customHeight="1">
      <c r="A41" s="25">
        <v>36</v>
      </c>
      <c r="B41" s="29" t="s">
        <v>65</v>
      </c>
      <c r="C41" s="30" t="s">
        <v>70</v>
      </c>
      <c r="D41" s="31">
        <v>37041</v>
      </c>
      <c r="E41" s="10" t="s">
        <v>308</v>
      </c>
      <c r="F41" s="11">
        <v>1</v>
      </c>
      <c r="G41" s="10" t="s">
        <v>306</v>
      </c>
      <c r="H41" s="11">
        <v>0</v>
      </c>
      <c r="I41" s="10" t="s">
        <v>309</v>
      </c>
      <c r="J41" s="11">
        <v>3</v>
      </c>
      <c r="K41" s="10" t="s">
        <v>305</v>
      </c>
      <c r="L41" s="11">
        <v>2</v>
      </c>
      <c r="M41" s="17" t="s">
        <v>309</v>
      </c>
      <c r="N41" s="18">
        <v>3</v>
      </c>
      <c r="O41" s="17" t="s">
        <v>309</v>
      </c>
      <c r="P41" s="18">
        <v>3</v>
      </c>
      <c r="Q41" s="12">
        <v>2.4</v>
      </c>
      <c r="R41" s="3">
        <v>10</v>
      </c>
      <c r="S41" s="12">
        <v>2.4</v>
      </c>
    </row>
    <row r="42" spans="1:19" ht="23.25" customHeight="1">
      <c r="A42" s="25">
        <v>37</v>
      </c>
      <c r="B42" s="29" t="s">
        <v>71</v>
      </c>
      <c r="C42" s="30" t="s">
        <v>72</v>
      </c>
      <c r="D42" s="31">
        <v>37181</v>
      </c>
      <c r="E42" s="10" t="s">
        <v>306</v>
      </c>
      <c r="F42" s="11">
        <v>0</v>
      </c>
      <c r="G42" s="10" t="s">
        <v>306</v>
      </c>
      <c r="H42" s="11">
        <v>0</v>
      </c>
      <c r="I42" s="10" t="s">
        <v>306</v>
      </c>
      <c r="J42" s="11">
        <v>0</v>
      </c>
      <c r="K42" s="10" t="s">
        <v>306</v>
      </c>
      <c r="L42" s="11">
        <v>0</v>
      </c>
      <c r="M42" s="17" t="s">
        <v>306</v>
      </c>
      <c r="N42" s="18">
        <v>0</v>
      </c>
      <c r="O42" s="17" t="s">
        <v>306</v>
      </c>
      <c r="P42" s="18">
        <v>0</v>
      </c>
      <c r="Q42" s="12">
        <v>0</v>
      </c>
      <c r="R42" s="3">
        <v>0</v>
      </c>
      <c r="S42" s="12" t="e">
        <v>#DIV/0!</v>
      </c>
    </row>
    <row r="43" spans="1:19" ht="23.25" customHeight="1">
      <c r="A43" s="25">
        <v>38</v>
      </c>
      <c r="B43" s="32" t="s">
        <v>73</v>
      </c>
      <c r="C43" s="33" t="s">
        <v>74</v>
      </c>
      <c r="D43" s="34">
        <v>37106</v>
      </c>
      <c r="E43" s="10" t="s">
        <v>306</v>
      </c>
      <c r="F43" s="11">
        <v>0</v>
      </c>
      <c r="G43" s="10" t="s">
        <v>306</v>
      </c>
      <c r="H43" s="11">
        <v>0</v>
      </c>
      <c r="I43" s="10" t="s">
        <v>306</v>
      </c>
      <c r="J43" s="11">
        <v>0</v>
      </c>
      <c r="K43" s="10" t="s">
        <v>306</v>
      </c>
      <c r="L43" s="11">
        <v>0</v>
      </c>
      <c r="M43" s="17" t="s">
        <v>306</v>
      </c>
      <c r="N43" s="18">
        <v>0</v>
      </c>
      <c r="O43" s="17" t="s">
        <v>306</v>
      </c>
      <c r="P43" s="18">
        <v>0</v>
      </c>
      <c r="Q43" s="12">
        <v>0</v>
      </c>
      <c r="R43" s="3">
        <v>0</v>
      </c>
      <c r="S43" s="12" t="e">
        <v>#DIV/0!</v>
      </c>
    </row>
    <row r="44" spans="1:19" ht="23.25" customHeight="1">
      <c r="A44" s="25">
        <v>39</v>
      </c>
      <c r="B44" s="32" t="s">
        <v>75</v>
      </c>
      <c r="C44" s="33" t="s">
        <v>76</v>
      </c>
      <c r="D44" s="34">
        <v>36946</v>
      </c>
      <c r="E44" s="10" t="s">
        <v>306</v>
      </c>
      <c r="F44" s="11">
        <v>0</v>
      </c>
      <c r="G44" s="10" t="s">
        <v>306</v>
      </c>
      <c r="H44" s="11">
        <v>0</v>
      </c>
      <c r="I44" s="10" t="s">
        <v>306</v>
      </c>
      <c r="J44" s="11">
        <v>0</v>
      </c>
      <c r="K44" s="10" t="s">
        <v>306</v>
      </c>
      <c r="L44" s="11">
        <v>0</v>
      </c>
      <c r="M44" s="17" t="s">
        <v>306</v>
      </c>
      <c r="N44" s="18">
        <v>0</v>
      </c>
      <c r="O44" s="17" t="s">
        <v>306</v>
      </c>
      <c r="P44" s="18">
        <v>0</v>
      </c>
      <c r="Q44" s="12">
        <v>0</v>
      </c>
      <c r="R44" s="3">
        <v>0</v>
      </c>
      <c r="S44" s="12" t="e">
        <v>#DIV/0!</v>
      </c>
    </row>
    <row r="45" spans="1:19" ht="23.25" customHeight="1">
      <c r="A45" s="25">
        <v>40</v>
      </c>
      <c r="B45" s="32" t="s">
        <v>77</v>
      </c>
      <c r="C45" s="33" t="s">
        <v>78</v>
      </c>
      <c r="D45" s="34">
        <v>37138</v>
      </c>
      <c r="E45" s="10" t="s">
        <v>306</v>
      </c>
      <c r="F45" s="11">
        <v>0</v>
      </c>
      <c r="G45" s="10" t="s">
        <v>306</v>
      </c>
      <c r="H45" s="11">
        <v>0</v>
      </c>
      <c r="I45" s="10" t="s">
        <v>306</v>
      </c>
      <c r="J45" s="11">
        <v>0</v>
      </c>
      <c r="K45" s="10" t="s">
        <v>306</v>
      </c>
      <c r="L45" s="11">
        <v>0</v>
      </c>
      <c r="M45" s="17" t="s">
        <v>306</v>
      </c>
      <c r="N45" s="18">
        <v>0</v>
      </c>
      <c r="O45" s="17" t="s">
        <v>306</v>
      </c>
      <c r="P45" s="18">
        <v>0</v>
      </c>
      <c r="Q45" s="12">
        <v>0</v>
      </c>
      <c r="R45" s="3">
        <v>0</v>
      </c>
      <c r="S45" s="12" t="e">
        <v>#DIV/0!</v>
      </c>
    </row>
    <row r="46" spans="1:19" ht="23.25" customHeight="1">
      <c r="A46" s="25">
        <v>41</v>
      </c>
      <c r="B46" s="32" t="s">
        <v>79</v>
      </c>
      <c r="C46" s="33" t="s">
        <v>78</v>
      </c>
      <c r="D46" s="34">
        <v>36931</v>
      </c>
      <c r="E46" s="10" t="s">
        <v>305</v>
      </c>
      <c r="F46" s="11">
        <v>2</v>
      </c>
      <c r="G46" s="10" t="s">
        <v>306</v>
      </c>
      <c r="H46" s="11">
        <v>0</v>
      </c>
      <c r="I46" s="10" t="s">
        <v>307</v>
      </c>
      <c r="J46" s="11">
        <v>4</v>
      </c>
      <c r="K46" s="10" t="s">
        <v>305</v>
      </c>
      <c r="L46" s="11">
        <v>2</v>
      </c>
      <c r="M46" s="17" t="s">
        <v>309</v>
      </c>
      <c r="N46" s="18">
        <v>3</v>
      </c>
      <c r="O46" s="17" t="s">
        <v>311</v>
      </c>
      <c r="P46" s="18">
        <v>2.5</v>
      </c>
      <c r="Q46" s="12">
        <v>2.7</v>
      </c>
      <c r="R46" s="3">
        <v>10</v>
      </c>
      <c r="S46" s="12">
        <v>2.7</v>
      </c>
    </row>
    <row r="47" spans="1:19" ht="23.25" customHeight="1">
      <c r="A47" s="25">
        <v>42</v>
      </c>
      <c r="B47" s="29" t="s">
        <v>35</v>
      </c>
      <c r="C47" s="33" t="s">
        <v>80</v>
      </c>
      <c r="D47" s="34">
        <v>37174</v>
      </c>
      <c r="E47" s="10" t="s">
        <v>308</v>
      </c>
      <c r="F47" s="11">
        <v>1</v>
      </c>
      <c r="G47" s="10" t="s">
        <v>306</v>
      </c>
      <c r="H47" s="11">
        <v>0</v>
      </c>
      <c r="I47" s="10" t="s">
        <v>311</v>
      </c>
      <c r="J47" s="11">
        <v>2.5</v>
      </c>
      <c r="K47" s="10" t="s">
        <v>313</v>
      </c>
      <c r="L47" s="11">
        <v>1.5</v>
      </c>
      <c r="M47" s="17" t="s">
        <v>309</v>
      </c>
      <c r="N47" s="18">
        <v>3</v>
      </c>
      <c r="O47" s="17" t="s">
        <v>309</v>
      </c>
      <c r="P47" s="18">
        <v>3</v>
      </c>
      <c r="Q47" s="12">
        <v>2.2</v>
      </c>
      <c r="R47" s="3">
        <v>10</v>
      </c>
      <c r="S47" s="12">
        <v>2.2</v>
      </c>
    </row>
    <row r="48" spans="1:19" ht="23.25" customHeight="1">
      <c r="A48" s="25">
        <v>43</v>
      </c>
      <c r="B48" s="32" t="s">
        <v>81</v>
      </c>
      <c r="C48" s="33" t="s">
        <v>82</v>
      </c>
      <c r="D48" s="34">
        <v>36787</v>
      </c>
      <c r="E48" s="10" t="s">
        <v>305</v>
      </c>
      <c r="F48" s="11">
        <v>2</v>
      </c>
      <c r="G48" s="10" t="s">
        <v>306</v>
      </c>
      <c r="H48" s="11">
        <v>0</v>
      </c>
      <c r="I48" s="10" t="s">
        <v>309</v>
      </c>
      <c r="J48" s="11">
        <v>3</v>
      </c>
      <c r="K48" s="10" t="s">
        <v>305</v>
      </c>
      <c r="L48" s="11">
        <v>2</v>
      </c>
      <c r="M48" s="17" t="s">
        <v>309</v>
      </c>
      <c r="N48" s="18">
        <v>3</v>
      </c>
      <c r="O48" s="17" t="s">
        <v>305</v>
      </c>
      <c r="P48" s="18">
        <v>2</v>
      </c>
      <c r="Q48" s="12">
        <v>2.4</v>
      </c>
      <c r="R48" s="3">
        <v>10</v>
      </c>
      <c r="S48" s="12">
        <v>2.4</v>
      </c>
    </row>
    <row r="49" spans="1:19" ht="23.25" customHeight="1">
      <c r="A49" s="25">
        <v>44</v>
      </c>
      <c r="B49" s="32" t="s">
        <v>83</v>
      </c>
      <c r="C49" s="33" t="s">
        <v>82</v>
      </c>
      <c r="D49" s="34">
        <v>36808</v>
      </c>
      <c r="E49" s="10" t="s">
        <v>313</v>
      </c>
      <c r="F49" s="11">
        <v>1.5</v>
      </c>
      <c r="G49" s="10" t="s">
        <v>306</v>
      </c>
      <c r="H49" s="11">
        <v>0</v>
      </c>
      <c r="I49" s="10" t="s">
        <v>310</v>
      </c>
      <c r="J49" s="11">
        <v>3.5</v>
      </c>
      <c r="K49" s="10" t="s">
        <v>305</v>
      </c>
      <c r="L49" s="11">
        <v>2</v>
      </c>
      <c r="M49" s="17" t="s">
        <v>309</v>
      </c>
      <c r="N49" s="18">
        <v>3</v>
      </c>
      <c r="O49" s="17" t="s">
        <v>309</v>
      </c>
      <c r="P49" s="18">
        <v>3</v>
      </c>
      <c r="Q49" s="12">
        <v>2.6</v>
      </c>
      <c r="R49" s="3">
        <v>10</v>
      </c>
      <c r="S49" s="12">
        <v>2.6</v>
      </c>
    </row>
    <row r="50" spans="1:19" ht="23.25" customHeight="1">
      <c r="A50" s="25">
        <v>45</v>
      </c>
      <c r="B50" s="29" t="s">
        <v>35</v>
      </c>
      <c r="C50" s="30" t="s">
        <v>84</v>
      </c>
      <c r="D50" s="31">
        <v>37043</v>
      </c>
      <c r="E50" s="10" t="s">
        <v>305</v>
      </c>
      <c r="F50" s="11">
        <v>2</v>
      </c>
      <c r="G50" s="10" t="s">
        <v>306</v>
      </c>
      <c r="H50" s="11">
        <v>0</v>
      </c>
      <c r="I50" s="10" t="s">
        <v>309</v>
      </c>
      <c r="J50" s="11">
        <v>3</v>
      </c>
      <c r="K50" s="10" t="s">
        <v>311</v>
      </c>
      <c r="L50" s="11">
        <v>2.5</v>
      </c>
      <c r="M50" s="17" t="s">
        <v>309</v>
      </c>
      <c r="N50" s="18">
        <v>3</v>
      </c>
      <c r="O50" s="17" t="s">
        <v>311</v>
      </c>
      <c r="P50" s="18">
        <v>2.5</v>
      </c>
      <c r="Q50" s="12">
        <v>2.6</v>
      </c>
      <c r="R50" s="3">
        <v>10</v>
      </c>
      <c r="S50" s="12">
        <v>2.6</v>
      </c>
    </row>
    <row r="51" spans="1:19" ht="23.25" customHeight="1">
      <c r="A51" s="25">
        <v>46</v>
      </c>
      <c r="B51" s="35" t="s">
        <v>85</v>
      </c>
      <c r="C51" s="30" t="s">
        <v>86</v>
      </c>
      <c r="D51" s="31">
        <v>37036</v>
      </c>
      <c r="E51" s="10" t="s">
        <v>305</v>
      </c>
      <c r="F51" s="11">
        <v>2</v>
      </c>
      <c r="G51" s="10" t="s">
        <v>306</v>
      </c>
      <c r="H51" s="11">
        <v>0</v>
      </c>
      <c r="I51" s="10" t="s">
        <v>305</v>
      </c>
      <c r="J51" s="11">
        <v>2</v>
      </c>
      <c r="K51" s="10" t="s">
        <v>313</v>
      </c>
      <c r="L51" s="11">
        <v>1.5</v>
      </c>
      <c r="M51" s="17" t="s">
        <v>309</v>
      </c>
      <c r="N51" s="18">
        <v>3</v>
      </c>
      <c r="O51" s="17" t="s">
        <v>313</v>
      </c>
      <c r="P51" s="18">
        <v>1.5</v>
      </c>
      <c r="Q51" s="12">
        <v>2</v>
      </c>
      <c r="R51" s="3">
        <v>10</v>
      </c>
      <c r="S51" s="12">
        <v>2</v>
      </c>
    </row>
    <row r="52" spans="1:19" ht="23.25" customHeight="1">
      <c r="A52" s="25">
        <v>47</v>
      </c>
      <c r="B52" s="29" t="s">
        <v>37</v>
      </c>
      <c r="C52" s="30" t="s">
        <v>87</v>
      </c>
      <c r="D52" s="31">
        <v>37216</v>
      </c>
      <c r="E52" s="10" t="s">
        <v>313</v>
      </c>
      <c r="F52" s="11">
        <v>1.5</v>
      </c>
      <c r="G52" s="10" t="s">
        <v>306</v>
      </c>
      <c r="H52" s="11">
        <v>0</v>
      </c>
      <c r="I52" s="10" t="s">
        <v>311</v>
      </c>
      <c r="J52" s="11">
        <v>2.5</v>
      </c>
      <c r="K52" s="10" t="s">
        <v>312</v>
      </c>
      <c r="L52" s="11">
        <v>0</v>
      </c>
      <c r="M52" s="17" t="s">
        <v>305</v>
      </c>
      <c r="N52" s="18">
        <v>2</v>
      </c>
      <c r="O52" s="17" t="s">
        <v>309</v>
      </c>
      <c r="P52" s="18">
        <v>3</v>
      </c>
      <c r="Q52" s="12">
        <v>1.8</v>
      </c>
      <c r="R52" s="3">
        <v>8</v>
      </c>
      <c r="S52" s="12">
        <v>2.25</v>
      </c>
    </row>
    <row r="53" spans="1:19" ht="23.25" customHeight="1">
      <c r="A53" s="25">
        <v>48</v>
      </c>
      <c r="B53" s="29" t="s">
        <v>83</v>
      </c>
      <c r="C53" s="30" t="s">
        <v>88</v>
      </c>
      <c r="D53" s="31">
        <v>37218</v>
      </c>
      <c r="E53" s="10" t="s">
        <v>312</v>
      </c>
      <c r="F53" s="11">
        <v>0</v>
      </c>
      <c r="G53" s="10" t="s">
        <v>306</v>
      </c>
      <c r="H53" s="11">
        <v>0</v>
      </c>
      <c r="I53" s="10" t="s">
        <v>310</v>
      </c>
      <c r="J53" s="11">
        <v>3.5</v>
      </c>
      <c r="K53" s="10" t="s">
        <v>305</v>
      </c>
      <c r="L53" s="11">
        <v>2</v>
      </c>
      <c r="M53" s="17" t="s">
        <v>309</v>
      </c>
      <c r="N53" s="18">
        <v>3</v>
      </c>
      <c r="O53" s="17" t="s">
        <v>305</v>
      </c>
      <c r="P53" s="18">
        <v>2</v>
      </c>
      <c r="Q53" s="12">
        <v>2.1</v>
      </c>
      <c r="R53" s="3">
        <v>8</v>
      </c>
      <c r="S53" s="12">
        <v>2.63</v>
      </c>
    </row>
    <row r="54" spans="1:19" ht="23.25" customHeight="1">
      <c r="A54" s="25">
        <v>49</v>
      </c>
      <c r="B54" s="32" t="s">
        <v>89</v>
      </c>
      <c r="C54" s="33" t="s">
        <v>90</v>
      </c>
      <c r="D54" s="34">
        <v>37167</v>
      </c>
      <c r="E54" s="10" t="s">
        <v>305</v>
      </c>
      <c r="F54" s="11">
        <v>2</v>
      </c>
      <c r="G54" s="10" t="s">
        <v>306</v>
      </c>
      <c r="H54" s="11">
        <v>0</v>
      </c>
      <c r="I54" s="10" t="s">
        <v>309</v>
      </c>
      <c r="J54" s="11">
        <v>3</v>
      </c>
      <c r="K54" s="10" t="s">
        <v>311</v>
      </c>
      <c r="L54" s="11">
        <v>2.5</v>
      </c>
      <c r="M54" s="17" t="s">
        <v>305</v>
      </c>
      <c r="N54" s="18">
        <v>2</v>
      </c>
      <c r="O54" s="17" t="s">
        <v>309</v>
      </c>
      <c r="P54" s="18">
        <v>3</v>
      </c>
      <c r="Q54" s="12">
        <v>2.5</v>
      </c>
      <c r="R54" s="3">
        <v>10</v>
      </c>
      <c r="S54" s="12">
        <v>2.5</v>
      </c>
    </row>
    <row r="55" spans="1:19" ht="23.25" customHeight="1">
      <c r="A55" s="25">
        <v>50</v>
      </c>
      <c r="B55" s="32" t="s">
        <v>91</v>
      </c>
      <c r="C55" s="30" t="s">
        <v>92</v>
      </c>
      <c r="D55" s="34">
        <v>36939</v>
      </c>
      <c r="E55" s="10" t="s">
        <v>308</v>
      </c>
      <c r="F55" s="11">
        <v>1</v>
      </c>
      <c r="G55" s="10" t="s">
        <v>306</v>
      </c>
      <c r="H55" s="11">
        <v>0</v>
      </c>
      <c r="I55" s="10" t="s">
        <v>309</v>
      </c>
      <c r="J55" s="11">
        <v>3</v>
      </c>
      <c r="K55" s="10" t="s">
        <v>305</v>
      </c>
      <c r="L55" s="11">
        <v>2</v>
      </c>
      <c r="M55" s="17" t="s">
        <v>309</v>
      </c>
      <c r="N55" s="18">
        <v>3</v>
      </c>
      <c r="O55" s="17" t="s">
        <v>311</v>
      </c>
      <c r="P55" s="18">
        <v>2.5</v>
      </c>
      <c r="Q55" s="12">
        <v>2.3</v>
      </c>
      <c r="R55" s="3">
        <v>10</v>
      </c>
      <c r="S55" s="12">
        <v>2.3</v>
      </c>
    </row>
    <row r="56" spans="1:19" ht="23.25" customHeight="1">
      <c r="A56" s="25">
        <v>51</v>
      </c>
      <c r="B56" s="32" t="s">
        <v>93</v>
      </c>
      <c r="C56" s="33" t="s">
        <v>92</v>
      </c>
      <c r="D56" s="34">
        <v>37106</v>
      </c>
      <c r="E56" s="10" t="s">
        <v>305</v>
      </c>
      <c r="F56" s="11">
        <v>2</v>
      </c>
      <c r="G56" s="10" t="s">
        <v>306</v>
      </c>
      <c r="H56" s="11">
        <v>0</v>
      </c>
      <c r="I56" s="10" t="s">
        <v>311</v>
      </c>
      <c r="J56" s="11">
        <v>2.5</v>
      </c>
      <c r="K56" s="10" t="s">
        <v>309</v>
      </c>
      <c r="L56" s="11">
        <v>3</v>
      </c>
      <c r="M56" s="17" t="s">
        <v>305</v>
      </c>
      <c r="N56" s="18">
        <v>2</v>
      </c>
      <c r="O56" s="17" t="s">
        <v>309</v>
      </c>
      <c r="P56" s="18">
        <v>3</v>
      </c>
      <c r="Q56" s="12">
        <v>2.5</v>
      </c>
      <c r="R56" s="3">
        <v>10</v>
      </c>
      <c r="S56" s="12">
        <v>2.5</v>
      </c>
    </row>
    <row r="57" spans="1:19" ht="23.25" customHeight="1">
      <c r="A57" s="25">
        <v>52</v>
      </c>
      <c r="B57" s="29" t="s">
        <v>94</v>
      </c>
      <c r="C57" s="30" t="s">
        <v>92</v>
      </c>
      <c r="D57" s="31">
        <v>36888</v>
      </c>
      <c r="E57" s="10" t="s">
        <v>309</v>
      </c>
      <c r="F57" s="11">
        <v>3</v>
      </c>
      <c r="G57" s="10" t="s">
        <v>306</v>
      </c>
      <c r="H57" s="11">
        <v>0</v>
      </c>
      <c r="I57" s="10" t="s">
        <v>310</v>
      </c>
      <c r="J57" s="11">
        <v>3.5</v>
      </c>
      <c r="K57" s="10" t="s">
        <v>305</v>
      </c>
      <c r="L57" s="11">
        <v>2</v>
      </c>
      <c r="M57" s="17" t="s">
        <v>309</v>
      </c>
      <c r="N57" s="18">
        <v>3</v>
      </c>
      <c r="O57" s="17" t="s">
        <v>310</v>
      </c>
      <c r="P57" s="18">
        <v>3.5</v>
      </c>
      <c r="Q57" s="12">
        <v>3</v>
      </c>
      <c r="R57" s="3">
        <v>10</v>
      </c>
      <c r="S57" s="12">
        <v>3</v>
      </c>
    </row>
    <row r="58" spans="1:19" ht="23.25" customHeight="1">
      <c r="A58" s="25">
        <v>53</v>
      </c>
      <c r="B58" s="29" t="s">
        <v>35</v>
      </c>
      <c r="C58" s="30" t="s">
        <v>95</v>
      </c>
      <c r="D58" s="31">
        <v>37152</v>
      </c>
      <c r="E58" s="10" t="s">
        <v>305</v>
      </c>
      <c r="F58" s="11">
        <v>2</v>
      </c>
      <c r="G58" s="10" t="s">
        <v>306</v>
      </c>
      <c r="H58" s="11">
        <v>0</v>
      </c>
      <c r="I58" s="10" t="s">
        <v>309</v>
      </c>
      <c r="J58" s="11">
        <v>3</v>
      </c>
      <c r="K58" s="10" t="s">
        <v>305</v>
      </c>
      <c r="L58" s="11">
        <v>2</v>
      </c>
      <c r="M58" s="17" t="s">
        <v>311</v>
      </c>
      <c r="N58" s="18">
        <v>2.5</v>
      </c>
      <c r="O58" s="17" t="s">
        <v>305</v>
      </c>
      <c r="P58" s="18">
        <v>2</v>
      </c>
      <c r="Q58" s="12">
        <v>2.3</v>
      </c>
      <c r="R58" s="3">
        <v>10</v>
      </c>
      <c r="S58" s="12">
        <v>2.3</v>
      </c>
    </row>
    <row r="59" spans="1:19" ht="23.25" customHeight="1">
      <c r="A59" s="25">
        <v>54</v>
      </c>
      <c r="B59" s="29" t="s">
        <v>96</v>
      </c>
      <c r="C59" s="30" t="s">
        <v>95</v>
      </c>
      <c r="D59" s="31">
        <v>37194</v>
      </c>
      <c r="E59" s="10" t="s">
        <v>305</v>
      </c>
      <c r="F59" s="11">
        <v>2</v>
      </c>
      <c r="G59" s="10" t="s">
        <v>306</v>
      </c>
      <c r="H59" s="11">
        <v>0</v>
      </c>
      <c r="I59" s="10" t="s">
        <v>309</v>
      </c>
      <c r="J59" s="11">
        <v>3</v>
      </c>
      <c r="K59" s="10" t="s">
        <v>305</v>
      </c>
      <c r="L59" s="11">
        <v>2</v>
      </c>
      <c r="M59" s="17" t="s">
        <v>311</v>
      </c>
      <c r="N59" s="18">
        <v>2.5</v>
      </c>
      <c r="O59" s="17" t="s">
        <v>313</v>
      </c>
      <c r="P59" s="18">
        <v>1.5</v>
      </c>
      <c r="Q59" s="12">
        <v>2.2</v>
      </c>
      <c r="R59" s="3">
        <v>10</v>
      </c>
      <c r="S59" s="12">
        <v>2.2</v>
      </c>
    </row>
    <row r="60" spans="1:19" ht="23.25" customHeight="1">
      <c r="A60" s="25">
        <v>55</v>
      </c>
      <c r="B60" s="29" t="s">
        <v>14</v>
      </c>
      <c r="C60" s="30" t="s">
        <v>95</v>
      </c>
      <c r="D60" s="31">
        <v>37180</v>
      </c>
      <c r="E60" s="10" t="s">
        <v>313</v>
      </c>
      <c r="F60" s="11">
        <v>1.5</v>
      </c>
      <c r="G60" s="10" t="s">
        <v>306</v>
      </c>
      <c r="H60" s="11">
        <v>0</v>
      </c>
      <c r="I60" s="10" t="s">
        <v>309</v>
      </c>
      <c r="J60" s="11">
        <v>3</v>
      </c>
      <c r="K60" s="10" t="s">
        <v>309</v>
      </c>
      <c r="L60" s="11">
        <v>3</v>
      </c>
      <c r="M60" s="17" t="s">
        <v>309</v>
      </c>
      <c r="N60" s="18">
        <v>3</v>
      </c>
      <c r="O60" s="17" t="s">
        <v>305</v>
      </c>
      <c r="P60" s="18">
        <v>2</v>
      </c>
      <c r="Q60" s="12">
        <v>2.5</v>
      </c>
      <c r="R60" s="3">
        <v>10</v>
      </c>
      <c r="S60" s="12">
        <v>2.5</v>
      </c>
    </row>
    <row r="61" spans="1:19" ht="23.25" customHeight="1">
      <c r="A61" s="25">
        <v>56</v>
      </c>
      <c r="B61" s="29" t="s">
        <v>35</v>
      </c>
      <c r="C61" s="30" t="s">
        <v>97</v>
      </c>
      <c r="D61" s="31">
        <v>37091</v>
      </c>
      <c r="E61" s="10" t="s">
        <v>305</v>
      </c>
      <c r="F61" s="11">
        <v>2</v>
      </c>
      <c r="G61" s="10" t="s">
        <v>306</v>
      </c>
      <c r="H61" s="11">
        <v>0</v>
      </c>
      <c r="I61" s="10" t="s">
        <v>309</v>
      </c>
      <c r="J61" s="11">
        <v>3</v>
      </c>
      <c r="K61" s="10" t="s">
        <v>311</v>
      </c>
      <c r="L61" s="11">
        <v>2.5</v>
      </c>
      <c r="M61" s="17" t="s">
        <v>309</v>
      </c>
      <c r="N61" s="18">
        <v>3</v>
      </c>
      <c r="O61" s="17" t="s">
        <v>305</v>
      </c>
      <c r="P61" s="18">
        <v>2</v>
      </c>
      <c r="Q61" s="12">
        <v>2.5</v>
      </c>
      <c r="R61" s="3">
        <v>10</v>
      </c>
      <c r="S61" s="12">
        <v>2.5</v>
      </c>
    </row>
    <row r="62" spans="1:19" ht="23.25" customHeight="1">
      <c r="A62" s="25">
        <v>57</v>
      </c>
      <c r="B62" s="29" t="s">
        <v>279</v>
      </c>
      <c r="C62" s="30" t="s">
        <v>280</v>
      </c>
      <c r="D62" s="31">
        <v>35606</v>
      </c>
      <c r="E62" s="10" t="s">
        <v>312</v>
      </c>
      <c r="F62" s="11">
        <v>0</v>
      </c>
      <c r="G62" s="10" t="s">
        <v>306</v>
      </c>
      <c r="H62" s="11">
        <v>0</v>
      </c>
      <c r="I62" s="10" t="s">
        <v>312</v>
      </c>
      <c r="J62" s="11">
        <v>0</v>
      </c>
      <c r="K62" s="10" t="s">
        <v>312</v>
      </c>
      <c r="L62" s="11">
        <v>0</v>
      </c>
      <c r="M62" s="17" t="s">
        <v>306</v>
      </c>
      <c r="N62" s="18">
        <v>0</v>
      </c>
      <c r="O62" s="17" t="s">
        <v>306</v>
      </c>
      <c r="P62" s="18">
        <v>0</v>
      </c>
      <c r="Q62" s="12">
        <v>0</v>
      </c>
      <c r="R62" s="3">
        <v>0</v>
      </c>
      <c r="S62" s="12" t="e">
        <v>#DIV/0!</v>
      </c>
    </row>
    <row r="63" spans="1:19" ht="23.25" customHeight="1">
      <c r="A63" s="25"/>
      <c r="B63" s="29" t="s">
        <v>14</v>
      </c>
      <c r="C63" s="30" t="s">
        <v>13</v>
      </c>
      <c r="D63" s="31">
        <v>37203</v>
      </c>
      <c r="E63" s="10" t="s">
        <v>306</v>
      </c>
      <c r="F63" s="11">
        <v>0</v>
      </c>
      <c r="G63" s="10" t="s">
        <v>306</v>
      </c>
      <c r="H63" s="11">
        <v>0</v>
      </c>
      <c r="I63" s="10" t="s">
        <v>312</v>
      </c>
      <c r="J63" s="11">
        <v>0</v>
      </c>
      <c r="K63" s="10" t="s">
        <v>306</v>
      </c>
      <c r="L63" s="11">
        <v>0</v>
      </c>
      <c r="M63" s="17" t="s">
        <v>306</v>
      </c>
      <c r="N63" s="18">
        <v>0</v>
      </c>
      <c r="O63" s="17" t="s">
        <v>306</v>
      </c>
      <c r="P63" s="18">
        <v>0</v>
      </c>
      <c r="Q63" s="12">
        <v>0</v>
      </c>
      <c r="R63" s="3">
        <v>0</v>
      </c>
      <c r="S63" s="12" t="e">
        <v>#DIV/0!</v>
      </c>
    </row>
  </sheetData>
  <sheetProtection/>
  <mergeCells count="16">
    <mergeCell ref="R3:R4"/>
    <mergeCell ref="S3:S5"/>
    <mergeCell ref="G4:H4"/>
    <mergeCell ref="E2:Q2"/>
    <mergeCell ref="Q3:Q4"/>
    <mergeCell ref="B3:C5"/>
    <mergeCell ref="D3:D5"/>
    <mergeCell ref="A1:D1"/>
    <mergeCell ref="A3:A5"/>
    <mergeCell ref="E1:Q1"/>
    <mergeCell ref="I4:J4"/>
    <mergeCell ref="E3:P3"/>
    <mergeCell ref="K4:L4"/>
    <mergeCell ref="M4:N4"/>
    <mergeCell ref="O4:P4"/>
    <mergeCell ref="E4:F4"/>
  </mergeCells>
  <conditionalFormatting sqref="E6:P63">
    <cfRule type="cellIs" priority="147" dxfId="101" operator="equal" stopIfTrue="1">
      <formula>"X"</formula>
    </cfRule>
    <cfRule type="cellIs" priority="148" dxfId="98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S67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5" sqref="R5"/>
    </sheetView>
  </sheetViews>
  <sheetFormatPr defaultColWidth="8.8515625" defaultRowHeight="12.75"/>
  <cols>
    <col min="1" max="1" width="5.28125" style="2" customWidth="1"/>
    <col min="2" max="2" width="21.8515625" style="2" customWidth="1"/>
    <col min="3" max="3" width="9.00390625" style="2" customWidth="1"/>
    <col min="4" max="4" width="12.7109375" style="2" customWidth="1"/>
    <col min="5" max="5" width="3.57421875" style="8" customWidth="1"/>
    <col min="6" max="12" width="3.57421875" style="1" customWidth="1"/>
    <col min="13" max="16" width="3.57421875" style="9" customWidth="1"/>
    <col min="17" max="17" width="6.7109375" style="1" customWidth="1"/>
    <col min="18" max="18" width="7.00390625" style="1" customWidth="1"/>
    <col min="19" max="19" width="8.421875" style="1" customWidth="1"/>
    <col min="20" max="16384" width="8.8515625" style="2" customWidth="1"/>
  </cols>
  <sheetData>
    <row r="1" spans="1:19" s="4" customFormat="1" ht="15.75">
      <c r="A1" s="89" t="s">
        <v>7</v>
      </c>
      <c r="B1" s="89"/>
      <c r="C1" s="89"/>
      <c r="D1" s="8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</row>
    <row r="2" spans="1:19" s="4" customFormat="1" ht="15.75">
      <c r="A2" s="5"/>
      <c r="B2" s="5"/>
      <c r="C2" s="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"/>
      <c r="S2" s="7"/>
    </row>
    <row r="3" spans="1:19" s="4" customFormat="1" ht="15.75" customHeight="1">
      <c r="A3" s="90" t="s">
        <v>0</v>
      </c>
      <c r="B3" s="93" t="s">
        <v>8</v>
      </c>
      <c r="C3" s="94"/>
      <c r="D3" s="90" t="s">
        <v>1</v>
      </c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8" t="s">
        <v>10</v>
      </c>
      <c r="R3" s="98" t="s">
        <v>3</v>
      </c>
      <c r="S3" s="98" t="s">
        <v>4</v>
      </c>
    </row>
    <row r="4" spans="1:19" s="5" customFormat="1" ht="16.5" customHeight="1">
      <c r="A4" s="91"/>
      <c r="B4" s="95"/>
      <c r="C4" s="96"/>
      <c r="D4" s="91"/>
      <c r="E4" s="80" t="s">
        <v>11</v>
      </c>
      <c r="F4" s="81"/>
      <c r="G4" s="80" t="s">
        <v>9</v>
      </c>
      <c r="H4" s="81"/>
      <c r="I4" s="80" t="s">
        <v>281</v>
      </c>
      <c r="J4" s="81"/>
      <c r="K4" s="80" t="s">
        <v>2</v>
      </c>
      <c r="L4" s="81"/>
      <c r="M4" s="85" t="s">
        <v>6</v>
      </c>
      <c r="N4" s="86"/>
      <c r="O4" s="87" t="s">
        <v>5</v>
      </c>
      <c r="P4" s="88"/>
      <c r="Q4" s="79"/>
      <c r="R4" s="98"/>
      <c r="S4" s="98"/>
    </row>
    <row r="5" spans="1:19" s="21" customFormat="1" ht="12" customHeight="1">
      <c r="A5" s="91"/>
      <c r="B5" s="95"/>
      <c r="C5" s="96"/>
      <c r="D5" s="91"/>
      <c r="E5" s="19"/>
      <c r="F5" s="14">
        <v>2</v>
      </c>
      <c r="G5" s="13"/>
      <c r="H5" s="14"/>
      <c r="I5" s="13"/>
      <c r="J5" s="14">
        <v>2</v>
      </c>
      <c r="K5" s="13"/>
      <c r="L5" s="14">
        <v>2</v>
      </c>
      <c r="M5" s="13"/>
      <c r="N5" s="14">
        <v>2</v>
      </c>
      <c r="O5" s="15"/>
      <c r="P5" s="16">
        <v>2</v>
      </c>
      <c r="Q5" s="20">
        <v>10</v>
      </c>
      <c r="R5" s="20">
        <v>10</v>
      </c>
      <c r="S5" s="98"/>
    </row>
    <row r="6" spans="1:19" ht="23.25" customHeight="1">
      <c r="A6" s="25">
        <v>1</v>
      </c>
      <c r="B6" s="36" t="s">
        <v>14</v>
      </c>
      <c r="C6" s="37" t="s">
        <v>13</v>
      </c>
      <c r="D6" s="38">
        <v>37093</v>
      </c>
      <c r="E6" s="10" t="s">
        <v>308</v>
      </c>
      <c r="F6" s="11">
        <v>1</v>
      </c>
      <c r="G6" s="10" t="s">
        <v>306</v>
      </c>
      <c r="H6" s="11">
        <v>0</v>
      </c>
      <c r="I6" s="10" t="s">
        <v>311</v>
      </c>
      <c r="J6" s="11">
        <v>2.5</v>
      </c>
      <c r="K6" s="10" t="s">
        <v>311</v>
      </c>
      <c r="L6" s="11">
        <v>2.5</v>
      </c>
      <c r="M6" s="17" t="s">
        <v>310</v>
      </c>
      <c r="N6" s="18">
        <v>3.5</v>
      </c>
      <c r="O6" s="17" t="s">
        <v>309</v>
      </c>
      <c r="P6" s="18">
        <v>3</v>
      </c>
      <c r="Q6" s="12">
        <v>2.5</v>
      </c>
      <c r="R6" s="3">
        <v>10</v>
      </c>
      <c r="S6" s="12">
        <v>2.5</v>
      </c>
    </row>
    <row r="7" spans="1:19" ht="23.25" customHeight="1">
      <c r="A7" s="25">
        <v>2</v>
      </c>
      <c r="B7" s="36" t="s">
        <v>14</v>
      </c>
      <c r="C7" s="37" t="s">
        <v>13</v>
      </c>
      <c r="D7" s="38">
        <v>36829</v>
      </c>
      <c r="E7" s="10" t="s">
        <v>313</v>
      </c>
      <c r="F7" s="11">
        <v>1.5</v>
      </c>
      <c r="G7" s="10" t="s">
        <v>306</v>
      </c>
      <c r="H7" s="11">
        <v>0</v>
      </c>
      <c r="I7" s="10" t="s">
        <v>305</v>
      </c>
      <c r="J7" s="11">
        <v>2</v>
      </c>
      <c r="K7" s="10" t="s">
        <v>305</v>
      </c>
      <c r="L7" s="11">
        <v>2</v>
      </c>
      <c r="M7" s="17" t="s">
        <v>309</v>
      </c>
      <c r="N7" s="18">
        <v>3</v>
      </c>
      <c r="O7" s="17" t="s">
        <v>305</v>
      </c>
      <c r="P7" s="18">
        <v>2</v>
      </c>
      <c r="Q7" s="12">
        <v>2.1</v>
      </c>
      <c r="R7" s="3">
        <v>10</v>
      </c>
      <c r="S7" s="12">
        <v>2.1</v>
      </c>
    </row>
    <row r="8" spans="1:19" s="21" customFormat="1" ht="20.25" customHeight="1">
      <c r="A8" s="25">
        <v>3</v>
      </c>
      <c r="B8" s="36" t="s">
        <v>14</v>
      </c>
      <c r="C8" s="37" t="s">
        <v>13</v>
      </c>
      <c r="D8" s="38">
        <v>36300</v>
      </c>
      <c r="E8" s="10" t="s">
        <v>305</v>
      </c>
      <c r="F8" s="11">
        <v>2</v>
      </c>
      <c r="G8" s="10" t="s">
        <v>306</v>
      </c>
      <c r="H8" s="11">
        <v>0</v>
      </c>
      <c r="I8" s="10" t="s">
        <v>306</v>
      </c>
      <c r="J8" s="11">
        <v>0</v>
      </c>
      <c r="K8" s="10" t="s">
        <v>305</v>
      </c>
      <c r="L8" s="11">
        <v>2</v>
      </c>
      <c r="M8" s="17" t="s">
        <v>309</v>
      </c>
      <c r="N8" s="18">
        <v>3</v>
      </c>
      <c r="O8" s="17" t="s">
        <v>309</v>
      </c>
      <c r="P8" s="18">
        <v>3</v>
      </c>
      <c r="Q8" s="12">
        <v>2</v>
      </c>
      <c r="R8" s="3">
        <v>8</v>
      </c>
      <c r="S8" s="12">
        <v>2.5</v>
      </c>
    </row>
    <row r="9" spans="1:19" ht="23.25" customHeight="1">
      <c r="A9" s="25">
        <v>4</v>
      </c>
      <c r="B9" s="39" t="s">
        <v>85</v>
      </c>
      <c r="C9" s="40" t="s">
        <v>16</v>
      </c>
      <c r="D9" s="38">
        <v>37168</v>
      </c>
      <c r="E9" s="10" t="s">
        <v>305</v>
      </c>
      <c r="F9" s="11">
        <v>2</v>
      </c>
      <c r="G9" s="10" t="s">
        <v>306</v>
      </c>
      <c r="H9" s="11">
        <v>0</v>
      </c>
      <c r="I9" s="10" t="s">
        <v>306</v>
      </c>
      <c r="J9" s="11">
        <v>0</v>
      </c>
      <c r="K9" s="10" t="s">
        <v>305</v>
      </c>
      <c r="L9" s="11">
        <v>2</v>
      </c>
      <c r="M9" s="17" t="s">
        <v>312</v>
      </c>
      <c r="N9" s="18">
        <v>0</v>
      </c>
      <c r="O9" s="17" t="s">
        <v>305</v>
      </c>
      <c r="P9" s="18">
        <v>2</v>
      </c>
      <c r="Q9" s="12">
        <v>1.2</v>
      </c>
      <c r="R9" s="3">
        <v>6</v>
      </c>
      <c r="S9" s="12">
        <v>2</v>
      </c>
    </row>
    <row r="10" spans="1:19" ht="23.25" customHeight="1">
      <c r="A10" s="25">
        <v>5</v>
      </c>
      <c r="B10" s="36" t="s">
        <v>98</v>
      </c>
      <c r="C10" s="37" t="s">
        <v>99</v>
      </c>
      <c r="D10" s="38">
        <v>37108</v>
      </c>
      <c r="E10" s="10" t="s">
        <v>312</v>
      </c>
      <c r="F10" s="11">
        <v>0</v>
      </c>
      <c r="G10" s="10" t="s">
        <v>306</v>
      </c>
      <c r="H10" s="11">
        <v>0</v>
      </c>
      <c r="I10" s="10" t="s">
        <v>305</v>
      </c>
      <c r="J10" s="11">
        <v>2</v>
      </c>
      <c r="K10" s="10" t="s">
        <v>305</v>
      </c>
      <c r="L10" s="11">
        <v>2</v>
      </c>
      <c r="M10" s="17" t="s">
        <v>311</v>
      </c>
      <c r="N10" s="18">
        <v>2.5</v>
      </c>
      <c r="O10" s="17" t="s">
        <v>309</v>
      </c>
      <c r="P10" s="18">
        <v>3</v>
      </c>
      <c r="Q10" s="12">
        <v>1.9</v>
      </c>
      <c r="R10" s="3">
        <v>8</v>
      </c>
      <c r="S10" s="12">
        <v>2.38</v>
      </c>
    </row>
    <row r="11" spans="1:19" ht="23.25" customHeight="1">
      <c r="A11" s="25">
        <v>6</v>
      </c>
      <c r="B11" s="36" t="s">
        <v>100</v>
      </c>
      <c r="C11" s="37" t="s">
        <v>101</v>
      </c>
      <c r="D11" s="38">
        <v>36693</v>
      </c>
      <c r="E11" s="10" t="s">
        <v>308</v>
      </c>
      <c r="F11" s="11">
        <v>1</v>
      </c>
      <c r="G11" s="10" t="s">
        <v>306</v>
      </c>
      <c r="H11" s="11">
        <v>0</v>
      </c>
      <c r="I11" s="10" t="s">
        <v>305</v>
      </c>
      <c r="J11" s="11">
        <v>2</v>
      </c>
      <c r="K11" s="10" t="s">
        <v>313</v>
      </c>
      <c r="L11" s="11">
        <v>0</v>
      </c>
      <c r="M11" s="17" t="s">
        <v>309</v>
      </c>
      <c r="N11" s="18">
        <v>3</v>
      </c>
      <c r="O11" s="17" t="s">
        <v>305</v>
      </c>
      <c r="P11" s="18">
        <v>2</v>
      </c>
      <c r="Q11" s="12">
        <v>1.6</v>
      </c>
      <c r="R11" s="3">
        <v>8</v>
      </c>
      <c r="S11" s="12">
        <v>2</v>
      </c>
    </row>
    <row r="12" spans="1:19" ht="23.25" customHeight="1">
      <c r="A12" s="25">
        <v>7</v>
      </c>
      <c r="B12" s="36" t="s">
        <v>98</v>
      </c>
      <c r="C12" s="37" t="s">
        <v>22</v>
      </c>
      <c r="D12" s="38">
        <v>36178</v>
      </c>
      <c r="E12" s="10" t="s">
        <v>312</v>
      </c>
      <c r="F12" s="11">
        <v>0</v>
      </c>
      <c r="G12" s="10" t="s">
        <v>306</v>
      </c>
      <c r="H12" s="11">
        <v>0</v>
      </c>
      <c r="I12" s="10" t="s">
        <v>305</v>
      </c>
      <c r="J12" s="11">
        <v>2</v>
      </c>
      <c r="K12" s="10" t="s">
        <v>305</v>
      </c>
      <c r="L12" s="11">
        <v>2</v>
      </c>
      <c r="M12" s="17" t="s">
        <v>305</v>
      </c>
      <c r="N12" s="18">
        <v>2</v>
      </c>
      <c r="O12" s="17" t="s">
        <v>313</v>
      </c>
      <c r="P12" s="18">
        <v>1.5</v>
      </c>
      <c r="Q12" s="12">
        <v>1.5</v>
      </c>
      <c r="R12" s="3">
        <v>8</v>
      </c>
      <c r="S12" s="12">
        <v>1.88</v>
      </c>
    </row>
    <row r="13" spans="1:19" ht="23.25" customHeight="1">
      <c r="A13" s="25">
        <v>8</v>
      </c>
      <c r="B13" s="36" t="s">
        <v>102</v>
      </c>
      <c r="C13" s="37" t="s">
        <v>22</v>
      </c>
      <c r="D13" s="38">
        <v>36969</v>
      </c>
      <c r="E13" s="10" t="s">
        <v>311</v>
      </c>
      <c r="F13" s="11">
        <v>2.5</v>
      </c>
      <c r="G13" s="10" t="s">
        <v>306</v>
      </c>
      <c r="H13" s="11">
        <v>0</v>
      </c>
      <c r="I13" s="10" t="s">
        <v>309</v>
      </c>
      <c r="J13" s="11">
        <v>3</v>
      </c>
      <c r="K13" s="10" t="s">
        <v>305</v>
      </c>
      <c r="L13" s="11">
        <v>2</v>
      </c>
      <c r="M13" s="17" t="s">
        <v>309</v>
      </c>
      <c r="N13" s="18">
        <v>3</v>
      </c>
      <c r="O13" s="17" t="s">
        <v>305</v>
      </c>
      <c r="P13" s="18">
        <v>2</v>
      </c>
      <c r="Q13" s="12">
        <v>2.5</v>
      </c>
      <c r="R13" s="3">
        <v>10</v>
      </c>
      <c r="S13" s="12">
        <v>2.5</v>
      </c>
    </row>
    <row r="14" spans="1:19" ht="23.25" customHeight="1">
      <c r="A14" s="25">
        <v>9</v>
      </c>
      <c r="B14" s="41" t="s">
        <v>103</v>
      </c>
      <c r="C14" s="37" t="s">
        <v>22</v>
      </c>
      <c r="D14" s="38">
        <v>37158</v>
      </c>
      <c r="E14" s="10" t="s">
        <v>305</v>
      </c>
      <c r="F14" s="11">
        <v>2</v>
      </c>
      <c r="G14" s="10" t="s">
        <v>306</v>
      </c>
      <c r="H14" s="11">
        <v>0</v>
      </c>
      <c r="I14" s="10" t="s">
        <v>311</v>
      </c>
      <c r="J14" s="11">
        <v>2.5</v>
      </c>
      <c r="K14" s="10" t="s">
        <v>313</v>
      </c>
      <c r="L14" s="11">
        <v>1.5</v>
      </c>
      <c r="M14" s="17" t="s">
        <v>311</v>
      </c>
      <c r="N14" s="18">
        <v>2.5</v>
      </c>
      <c r="O14" s="17" t="s">
        <v>311</v>
      </c>
      <c r="P14" s="18">
        <v>2.5</v>
      </c>
      <c r="Q14" s="12">
        <v>2.2</v>
      </c>
      <c r="R14" s="3">
        <v>10</v>
      </c>
      <c r="S14" s="12">
        <v>2.2</v>
      </c>
    </row>
    <row r="15" spans="1:19" ht="23.25" customHeight="1">
      <c r="A15" s="25">
        <v>10</v>
      </c>
      <c r="B15" s="42" t="s">
        <v>104</v>
      </c>
      <c r="C15" s="43" t="s">
        <v>105</v>
      </c>
      <c r="D15" s="44">
        <v>37110</v>
      </c>
      <c r="E15" s="10" t="s">
        <v>306</v>
      </c>
      <c r="F15" s="11">
        <v>0</v>
      </c>
      <c r="G15" s="10" t="s">
        <v>306</v>
      </c>
      <c r="H15" s="11">
        <v>0</v>
      </c>
      <c r="I15" s="10" t="s">
        <v>306</v>
      </c>
      <c r="J15" s="11">
        <v>0</v>
      </c>
      <c r="K15" s="10" t="s">
        <v>306</v>
      </c>
      <c r="L15" s="11">
        <v>0</v>
      </c>
      <c r="M15" s="17" t="s">
        <v>306</v>
      </c>
      <c r="N15" s="18">
        <v>0</v>
      </c>
      <c r="O15" s="17" t="s">
        <v>306</v>
      </c>
      <c r="P15" s="18">
        <v>0</v>
      </c>
      <c r="Q15" s="12">
        <v>0</v>
      </c>
      <c r="R15" s="3">
        <v>0</v>
      </c>
      <c r="S15" s="12" t="e">
        <v>#DIV/0!</v>
      </c>
    </row>
    <row r="16" spans="1:19" ht="23.25" customHeight="1">
      <c r="A16" s="25">
        <v>11</v>
      </c>
      <c r="B16" s="41" t="s">
        <v>35</v>
      </c>
      <c r="C16" s="43" t="s">
        <v>106</v>
      </c>
      <c r="D16" s="44">
        <v>36847</v>
      </c>
      <c r="E16" s="10" t="s">
        <v>305</v>
      </c>
      <c r="F16" s="11">
        <v>2</v>
      </c>
      <c r="G16" s="10" t="s">
        <v>306</v>
      </c>
      <c r="H16" s="11">
        <v>0</v>
      </c>
      <c r="I16" s="10" t="s">
        <v>305</v>
      </c>
      <c r="J16" s="11">
        <v>2</v>
      </c>
      <c r="K16" s="10" t="s">
        <v>311</v>
      </c>
      <c r="L16" s="11">
        <v>2.5</v>
      </c>
      <c r="M16" s="17" t="s">
        <v>309</v>
      </c>
      <c r="N16" s="18">
        <v>3</v>
      </c>
      <c r="O16" s="17" t="s">
        <v>305</v>
      </c>
      <c r="P16" s="18">
        <v>2</v>
      </c>
      <c r="Q16" s="12">
        <v>2.3</v>
      </c>
      <c r="R16" s="3">
        <v>10</v>
      </c>
      <c r="S16" s="12">
        <v>2.3</v>
      </c>
    </row>
    <row r="17" spans="1:19" ht="23.25" customHeight="1">
      <c r="A17" s="25">
        <v>12</v>
      </c>
      <c r="B17" s="41" t="s">
        <v>41</v>
      </c>
      <c r="C17" s="37" t="s">
        <v>28</v>
      </c>
      <c r="D17" s="38">
        <v>37089</v>
      </c>
      <c r="E17" s="10" t="s">
        <v>305</v>
      </c>
      <c r="F17" s="11">
        <v>2</v>
      </c>
      <c r="G17" s="10" t="s">
        <v>306</v>
      </c>
      <c r="H17" s="11">
        <v>0</v>
      </c>
      <c r="I17" s="10" t="s">
        <v>311</v>
      </c>
      <c r="J17" s="11">
        <v>2.5</v>
      </c>
      <c r="K17" s="10" t="s">
        <v>311</v>
      </c>
      <c r="L17" s="11">
        <v>2.5</v>
      </c>
      <c r="M17" s="17" t="s">
        <v>309</v>
      </c>
      <c r="N17" s="18">
        <v>3</v>
      </c>
      <c r="O17" s="17" t="s">
        <v>313</v>
      </c>
      <c r="P17" s="18">
        <v>1.5</v>
      </c>
      <c r="Q17" s="12">
        <v>2.3</v>
      </c>
      <c r="R17" s="3">
        <v>10</v>
      </c>
      <c r="S17" s="12">
        <v>2.3</v>
      </c>
    </row>
    <row r="18" spans="1:19" ht="23.25" customHeight="1">
      <c r="A18" s="25">
        <v>13</v>
      </c>
      <c r="B18" s="41" t="s">
        <v>35</v>
      </c>
      <c r="C18" s="37" t="s">
        <v>107</v>
      </c>
      <c r="D18" s="38">
        <v>36975</v>
      </c>
      <c r="E18" s="10" t="s">
        <v>313</v>
      </c>
      <c r="F18" s="11">
        <v>1.5</v>
      </c>
      <c r="G18" s="10" t="s">
        <v>306</v>
      </c>
      <c r="H18" s="11">
        <v>0</v>
      </c>
      <c r="I18" s="10" t="s">
        <v>309</v>
      </c>
      <c r="J18" s="11">
        <v>3</v>
      </c>
      <c r="K18" s="10" t="s">
        <v>305</v>
      </c>
      <c r="L18" s="11">
        <v>2</v>
      </c>
      <c r="M18" s="17" t="s">
        <v>309</v>
      </c>
      <c r="N18" s="18">
        <v>3</v>
      </c>
      <c r="O18" s="17" t="s">
        <v>305</v>
      </c>
      <c r="P18" s="18">
        <v>2</v>
      </c>
      <c r="Q18" s="12">
        <v>2.3</v>
      </c>
      <c r="R18" s="3">
        <v>10</v>
      </c>
      <c r="S18" s="12">
        <v>2.3</v>
      </c>
    </row>
    <row r="19" spans="1:19" ht="23.25" customHeight="1">
      <c r="A19" s="25">
        <v>14</v>
      </c>
      <c r="B19" s="41" t="s">
        <v>108</v>
      </c>
      <c r="C19" s="37" t="s">
        <v>109</v>
      </c>
      <c r="D19" s="38">
        <v>37192</v>
      </c>
      <c r="E19" s="10" t="s">
        <v>309</v>
      </c>
      <c r="F19" s="11">
        <v>3</v>
      </c>
      <c r="G19" s="10" t="s">
        <v>306</v>
      </c>
      <c r="H19" s="11">
        <v>0</v>
      </c>
      <c r="I19" s="10" t="s">
        <v>310</v>
      </c>
      <c r="J19" s="11">
        <v>3.5</v>
      </c>
      <c r="K19" s="10" t="s">
        <v>309</v>
      </c>
      <c r="L19" s="11">
        <v>3</v>
      </c>
      <c r="M19" s="17" t="s">
        <v>309</v>
      </c>
      <c r="N19" s="18">
        <v>3</v>
      </c>
      <c r="O19" s="17" t="s">
        <v>311</v>
      </c>
      <c r="P19" s="18">
        <v>2.5</v>
      </c>
      <c r="Q19" s="12">
        <v>3</v>
      </c>
      <c r="R19" s="3">
        <v>10</v>
      </c>
      <c r="S19" s="12">
        <v>3</v>
      </c>
    </row>
    <row r="20" spans="1:19" ht="23.25" customHeight="1">
      <c r="A20" s="25">
        <v>15</v>
      </c>
      <c r="B20" s="41" t="s">
        <v>35</v>
      </c>
      <c r="C20" s="37" t="s">
        <v>34</v>
      </c>
      <c r="D20" s="38">
        <v>37219</v>
      </c>
      <c r="E20" s="10" t="s">
        <v>305</v>
      </c>
      <c r="F20" s="11">
        <v>2</v>
      </c>
      <c r="G20" s="10" t="s">
        <v>306</v>
      </c>
      <c r="H20" s="11">
        <v>0</v>
      </c>
      <c r="I20" s="10" t="s">
        <v>306</v>
      </c>
      <c r="J20" s="11">
        <v>0</v>
      </c>
      <c r="K20" s="10" t="s">
        <v>305</v>
      </c>
      <c r="L20" s="11">
        <v>2</v>
      </c>
      <c r="M20" s="17" t="s">
        <v>311</v>
      </c>
      <c r="N20" s="18">
        <v>2.5</v>
      </c>
      <c r="O20" s="17" t="s">
        <v>311</v>
      </c>
      <c r="P20" s="18">
        <v>2.5</v>
      </c>
      <c r="Q20" s="12">
        <v>1.8</v>
      </c>
      <c r="R20" s="3">
        <v>8</v>
      </c>
      <c r="S20" s="12">
        <v>2.25</v>
      </c>
    </row>
    <row r="21" spans="1:19" ht="23.25" customHeight="1">
      <c r="A21" s="25">
        <v>16</v>
      </c>
      <c r="B21" s="41" t="s">
        <v>35</v>
      </c>
      <c r="C21" s="37" t="s">
        <v>110</v>
      </c>
      <c r="D21" s="38">
        <v>36161</v>
      </c>
      <c r="E21" s="10" t="s">
        <v>311</v>
      </c>
      <c r="F21" s="11">
        <v>2.5</v>
      </c>
      <c r="G21" s="10" t="s">
        <v>306</v>
      </c>
      <c r="H21" s="11">
        <v>0</v>
      </c>
      <c r="I21" s="10" t="s">
        <v>309</v>
      </c>
      <c r="J21" s="11">
        <v>3</v>
      </c>
      <c r="K21" s="10" t="s">
        <v>305</v>
      </c>
      <c r="L21" s="11">
        <v>2</v>
      </c>
      <c r="M21" s="17" t="s">
        <v>309</v>
      </c>
      <c r="N21" s="18">
        <v>3</v>
      </c>
      <c r="O21" s="17" t="s">
        <v>309</v>
      </c>
      <c r="P21" s="18">
        <v>3</v>
      </c>
      <c r="Q21" s="12">
        <v>2.7</v>
      </c>
      <c r="R21" s="3">
        <v>10</v>
      </c>
      <c r="S21" s="12">
        <v>2.7</v>
      </c>
    </row>
    <row r="22" spans="1:19" ht="23.25" customHeight="1">
      <c r="A22" s="25">
        <v>17</v>
      </c>
      <c r="B22" s="41" t="s">
        <v>35</v>
      </c>
      <c r="C22" s="37" t="s">
        <v>36</v>
      </c>
      <c r="D22" s="38">
        <v>36965</v>
      </c>
      <c r="E22" s="10" t="s">
        <v>305</v>
      </c>
      <c r="F22" s="11">
        <v>2</v>
      </c>
      <c r="G22" s="10" t="s">
        <v>306</v>
      </c>
      <c r="H22" s="11">
        <v>0</v>
      </c>
      <c r="I22" s="10" t="s">
        <v>310</v>
      </c>
      <c r="J22" s="11">
        <v>3.5</v>
      </c>
      <c r="K22" s="10" t="s">
        <v>309</v>
      </c>
      <c r="L22" s="11">
        <v>3</v>
      </c>
      <c r="M22" s="17" t="s">
        <v>309</v>
      </c>
      <c r="N22" s="18">
        <v>3</v>
      </c>
      <c r="O22" s="17" t="s">
        <v>305</v>
      </c>
      <c r="P22" s="18">
        <v>2</v>
      </c>
      <c r="Q22" s="12">
        <v>2.7</v>
      </c>
      <c r="R22" s="3">
        <v>10</v>
      </c>
      <c r="S22" s="12">
        <v>2.7</v>
      </c>
    </row>
    <row r="23" spans="1:19" ht="23.25" customHeight="1">
      <c r="A23" s="25">
        <v>18</v>
      </c>
      <c r="B23" s="41" t="s">
        <v>35</v>
      </c>
      <c r="C23" s="45" t="s">
        <v>38</v>
      </c>
      <c r="D23" s="46">
        <v>37201</v>
      </c>
      <c r="E23" s="10" t="s">
        <v>308</v>
      </c>
      <c r="F23" s="11">
        <v>1</v>
      </c>
      <c r="G23" s="10" t="s">
        <v>306</v>
      </c>
      <c r="H23" s="11">
        <v>0</v>
      </c>
      <c r="I23" s="10" t="s">
        <v>311</v>
      </c>
      <c r="J23" s="11">
        <v>2.5</v>
      </c>
      <c r="K23" s="10" t="s">
        <v>305</v>
      </c>
      <c r="L23" s="11">
        <v>2</v>
      </c>
      <c r="M23" s="17" t="s">
        <v>309</v>
      </c>
      <c r="N23" s="18">
        <v>3</v>
      </c>
      <c r="O23" s="17" t="s">
        <v>309</v>
      </c>
      <c r="P23" s="18">
        <v>3</v>
      </c>
      <c r="Q23" s="12">
        <v>2.3</v>
      </c>
      <c r="R23" s="3">
        <v>10</v>
      </c>
      <c r="S23" s="12">
        <v>2.3</v>
      </c>
    </row>
    <row r="24" spans="1:19" ht="23.25" customHeight="1">
      <c r="A24" s="25">
        <v>19</v>
      </c>
      <c r="B24" s="41" t="s">
        <v>35</v>
      </c>
      <c r="C24" s="45" t="s">
        <v>38</v>
      </c>
      <c r="D24" s="46">
        <v>37004</v>
      </c>
      <c r="E24" s="10" t="s">
        <v>305</v>
      </c>
      <c r="F24" s="11">
        <v>2</v>
      </c>
      <c r="G24" s="10" t="s">
        <v>306</v>
      </c>
      <c r="H24" s="11">
        <v>0</v>
      </c>
      <c r="I24" s="10" t="s">
        <v>309</v>
      </c>
      <c r="J24" s="11">
        <v>3</v>
      </c>
      <c r="K24" s="10" t="s">
        <v>305</v>
      </c>
      <c r="L24" s="11">
        <v>2</v>
      </c>
      <c r="M24" s="17" t="s">
        <v>309</v>
      </c>
      <c r="N24" s="18">
        <v>3</v>
      </c>
      <c r="O24" s="17" t="s">
        <v>309</v>
      </c>
      <c r="P24" s="18">
        <v>3</v>
      </c>
      <c r="Q24" s="12">
        <v>2.6</v>
      </c>
      <c r="R24" s="3">
        <v>10</v>
      </c>
      <c r="S24" s="12">
        <v>2.6</v>
      </c>
    </row>
    <row r="25" spans="1:19" ht="23.25" customHeight="1">
      <c r="A25" s="25">
        <v>20</v>
      </c>
      <c r="B25" s="41" t="s">
        <v>111</v>
      </c>
      <c r="C25" s="37" t="s">
        <v>42</v>
      </c>
      <c r="D25" s="38">
        <v>36118</v>
      </c>
      <c r="E25" s="10" t="s">
        <v>306</v>
      </c>
      <c r="F25" s="11">
        <v>0</v>
      </c>
      <c r="G25" s="10" t="s">
        <v>306</v>
      </c>
      <c r="H25" s="11">
        <v>0</v>
      </c>
      <c r="I25" s="10" t="s">
        <v>306</v>
      </c>
      <c r="J25" s="11">
        <v>0</v>
      </c>
      <c r="K25" s="10" t="s">
        <v>306</v>
      </c>
      <c r="L25" s="11">
        <v>0</v>
      </c>
      <c r="M25" s="17" t="s">
        <v>306</v>
      </c>
      <c r="N25" s="18">
        <v>0</v>
      </c>
      <c r="O25" s="17" t="s">
        <v>306</v>
      </c>
      <c r="P25" s="18">
        <v>0</v>
      </c>
      <c r="Q25" s="12">
        <v>0</v>
      </c>
      <c r="R25" s="3">
        <v>0</v>
      </c>
      <c r="S25" s="12" t="e">
        <v>#DIV/0!</v>
      </c>
    </row>
    <row r="26" spans="1:19" ht="23.25" customHeight="1">
      <c r="A26" s="25">
        <v>21</v>
      </c>
      <c r="B26" s="41" t="s">
        <v>112</v>
      </c>
      <c r="C26" s="37" t="s">
        <v>50</v>
      </c>
      <c r="D26" s="38">
        <v>37250</v>
      </c>
      <c r="E26" s="10" t="s">
        <v>305</v>
      </c>
      <c r="F26" s="11">
        <v>2</v>
      </c>
      <c r="G26" s="10" t="s">
        <v>306</v>
      </c>
      <c r="H26" s="11">
        <v>0</v>
      </c>
      <c r="I26" s="10" t="s">
        <v>310</v>
      </c>
      <c r="J26" s="11">
        <v>3.5</v>
      </c>
      <c r="K26" s="10" t="s">
        <v>309</v>
      </c>
      <c r="L26" s="11">
        <v>3</v>
      </c>
      <c r="M26" s="17" t="s">
        <v>309</v>
      </c>
      <c r="N26" s="18">
        <v>3</v>
      </c>
      <c r="O26" s="17" t="s">
        <v>305</v>
      </c>
      <c r="P26" s="18">
        <v>2</v>
      </c>
      <c r="Q26" s="12">
        <v>2.7</v>
      </c>
      <c r="R26" s="3">
        <v>10</v>
      </c>
      <c r="S26" s="12">
        <v>2.7</v>
      </c>
    </row>
    <row r="27" spans="1:19" ht="23.25" customHeight="1">
      <c r="A27" s="25"/>
      <c r="B27" s="41" t="s">
        <v>122</v>
      </c>
      <c r="C27" s="37" t="s">
        <v>52</v>
      </c>
      <c r="D27" s="38"/>
      <c r="E27" s="10"/>
      <c r="F27" s="11"/>
      <c r="G27" s="10"/>
      <c r="H27" s="11"/>
      <c r="I27" s="10"/>
      <c r="J27" s="11"/>
      <c r="K27" s="10"/>
      <c r="L27" s="11"/>
      <c r="M27" s="17"/>
      <c r="N27" s="18"/>
      <c r="O27" s="17"/>
      <c r="P27" s="18"/>
      <c r="Q27" s="12"/>
      <c r="R27" s="3"/>
      <c r="S27" s="12"/>
    </row>
    <row r="28" spans="1:19" ht="23.25" customHeight="1">
      <c r="A28" s="25">
        <v>22</v>
      </c>
      <c r="B28" s="41" t="s">
        <v>21</v>
      </c>
      <c r="C28" s="37" t="s">
        <v>113</v>
      </c>
      <c r="D28" s="38">
        <v>37098</v>
      </c>
      <c r="E28" s="10" t="s">
        <v>309</v>
      </c>
      <c r="F28" s="11">
        <v>3</v>
      </c>
      <c r="G28" s="10" t="s">
        <v>306</v>
      </c>
      <c r="H28" s="11">
        <v>0</v>
      </c>
      <c r="I28" s="10" t="s">
        <v>310</v>
      </c>
      <c r="J28" s="11">
        <v>3.5</v>
      </c>
      <c r="K28" s="10" t="s">
        <v>305</v>
      </c>
      <c r="L28" s="11">
        <v>2</v>
      </c>
      <c r="M28" s="17" t="s">
        <v>311</v>
      </c>
      <c r="N28" s="18">
        <v>2.5</v>
      </c>
      <c r="O28" s="17" t="s">
        <v>309</v>
      </c>
      <c r="P28" s="18">
        <v>3</v>
      </c>
      <c r="Q28" s="12">
        <v>2.8</v>
      </c>
      <c r="R28" s="3">
        <v>10</v>
      </c>
      <c r="S28" s="12">
        <v>2.8</v>
      </c>
    </row>
    <row r="29" spans="1:19" ht="23.25" customHeight="1">
      <c r="A29" s="25">
        <v>23</v>
      </c>
      <c r="B29" s="41" t="s">
        <v>114</v>
      </c>
      <c r="C29" s="37" t="s">
        <v>115</v>
      </c>
      <c r="D29" s="38">
        <v>36919</v>
      </c>
      <c r="E29" s="10" t="s">
        <v>313</v>
      </c>
      <c r="F29" s="11">
        <v>1.5</v>
      </c>
      <c r="G29" s="10" t="s">
        <v>306</v>
      </c>
      <c r="H29" s="11">
        <v>0</v>
      </c>
      <c r="I29" s="10" t="s">
        <v>311</v>
      </c>
      <c r="J29" s="11">
        <v>2.5</v>
      </c>
      <c r="K29" s="10" t="s">
        <v>313</v>
      </c>
      <c r="L29" s="11">
        <v>1.5</v>
      </c>
      <c r="M29" s="17" t="s">
        <v>311</v>
      </c>
      <c r="N29" s="18">
        <v>2.5</v>
      </c>
      <c r="O29" s="17" t="s">
        <v>313</v>
      </c>
      <c r="P29" s="18">
        <v>1.5</v>
      </c>
      <c r="Q29" s="12">
        <v>1.9</v>
      </c>
      <c r="R29" s="3">
        <v>10</v>
      </c>
      <c r="S29" s="12">
        <v>1.9</v>
      </c>
    </row>
    <row r="30" spans="1:19" ht="23.25" customHeight="1">
      <c r="A30" s="25">
        <v>24</v>
      </c>
      <c r="B30" s="41" t="s">
        <v>116</v>
      </c>
      <c r="C30" s="37" t="s">
        <v>117</v>
      </c>
      <c r="D30" s="38">
        <v>36715</v>
      </c>
      <c r="E30" s="10" t="s">
        <v>306</v>
      </c>
      <c r="F30" s="11">
        <v>0</v>
      </c>
      <c r="G30" s="10" t="s">
        <v>306</v>
      </c>
      <c r="H30" s="11">
        <v>0</v>
      </c>
      <c r="I30" s="10" t="s">
        <v>306</v>
      </c>
      <c r="J30" s="11">
        <v>0</v>
      </c>
      <c r="K30" s="10" t="s">
        <v>306</v>
      </c>
      <c r="L30" s="11">
        <v>0</v>
      </c>
      <c r="M30" s="17" t="s">
        <v>306</v>
      </c>
      <c r="N30" s="18">
        <v>0</v>
      </c>
      <c r="O30" s="17" t="s">
        <v>306</v>
      </c>
      <c r="P30" s="18">
        <v>0</v>
      </c>
      <c r="Q30" s="12">
        <v>0</v>
      </c>
      <c r="R30" s="3">
        <v>0</v>
      </c>
      <c r="S30" s="12" t="e">
        <v>#DIV/0!</v>
      </c>
    </row>
    <row r="31" spans="1:19" ht="23.25" customHeight="1">
      <c r="A31" s="25">
        <v>25</v>
      </c>
      <c r="B31" s="41" t="s">
        <v>29</v>
      </c>
      <c r="C31" s="37" t="s">
        <v>118</v>
      </c>
      <c r="D31" s="38">
        <v>36961</v>
      </c>
      <c r="E31" s="10" t="s">
        <v>305</v>
      </c>
      <c r="F31" s="11">
        <v>2</v>
      </c>
      <c r="G31" s="10" t="s">
        <v>306</v>
      </c>
      <c r="H31" s="11">
        <v>0</v>
      </c>
      <c r="I31" s="10" t="s">
        <v>310</v>
      </c>
      <c r="J31" s="11">
        <v>3.5</v>
      </c>
      <c r="K31" s="10" t="s">
        <v>305</v>
      </c>
      <c r="L31" s="11">
        <v>2</v>
      </c>
      <c r="M31" s="17" t="s">
        <v>309</v>
      </c>
      <c r="N31" s="18">
        <v>3</v>
      </c>
      <c r="O31" s="17" t="s">
        <v>305</v>
      </c>
      <c r="P31" s="18">
        <v>2</v>
      </c>
      <c r="Q31" s="12">
        <v>2.5</v>
      </c>
      <c r="R31" s="3">
        <v>10</v>
      </c>
      <c r="S31" s="12">
        <v>2.5</v>
      </c>
    </row>
    <row r="32" spans="1:19" ht="23.25" customHeight="1">
      <c r="A32" s="25">
        <v>26</v>
      </c>
      <c r="B32" s="36" t="s">
        <v>119</v>
      </c>
      <c r="C32" s="37" t="s">
        <v>120</v>
      </c>
      <c r="D32" s="38">
        <v>37250</v>
      </c>
      <c r="E32" s="10" t="s">
        <v>313</v>
      </c>
      <c r="F32" s="11">
        <v>1.5</v>
      </c>
      <c r="G32" s="10" t="s">
        <v>306</v>
      </c>
      <c r="H32" s="11">
        <v>0</v>
      </c>
      <c r="I32" s="10" t="s">
        <v>309</v>
      </c>
      <c r="J32" s="11">
        <v>3</v>
      </c>
      <c r="K32" s="10" t="s">
        <v>311</v>
      </c>
      <c r="L32" s="11">
        <v>2.5</v>
      </c>
      <c r="M32" s="17" t="s">
        <v>309</v>
      </c>
      <c r="N32" s="18">
        <v>3</v>
      </c>
      <c r="O32" s="17" t="s">
        <v>309</v>
      </c>
      <c r="P32" s="18">
        <v>3</v>
      </c>
      <c r="Q32" s="12">
        <v>2.6</v>
      </c>
      <c r="R32" s="3">
        <v>10</v>
      </c>
      <c r="S32" s="12">
        <v>2.6</v>
      </c>
    </row>
    <row r="33" spans="1:19" ht="23.25" customHeight="1">
      <c r="A33" s="25">
        <v>27</v>
      </c>
      <c r="B33" s="36" t="s">
        <v>51</v>
      </c>
      <c r="C33" s="37" t="s">
        <v>69</v>
      </c>
      <c r="D33" s="38">
        <v>37178</v>
      </c>
      <c r="E33" s="10" t="s">
        <v>310</v>
      </c>
      <c r="F33" s="11">
        <v>3.5</v>
      </c>
      <c r="G33" s="10" t="s">
        <v>306</v>
      </c>
      <c r="H33" s="11">
        <v>0</v>
      </c>
      <c r="I33" s="10" t="s">
        <v>310</v>
      </c>
      <c r="J33" s="11">
        <v>3.5</v>
      </c>
      <c r="K33" s="10" t="s">
        <v>311</v>
      </c>
      <c r="L33" s="11">
        <v>2.5</v>
      </c>
      <c r="M33" s="17" t="s">
        <v>309</v>
      </c>
      <c r="N33" s="18">
        <v>3</v>
      </c>
      <c r="O33" s="17" t="s">
        <v>309</v>
      </c>
      <c r="P33" s="18">
        <v>3</v>
      </c>
      <c r="Q33" s="12">
        <v>3.1</v>
      </c>
      <c r="R33" s="3">
        <v>10</v>
      </c>
      <c r="S33" s="12">
        <v>3.1</v>
      </c>
    </row>
    <row r="34" spans="1:19" ht="23.25" customHeight="1">
      <c r="A34" s="25">
        <v>28</v>
      </c>
      <c r="B34" s="36" t="s">
        <v>121</v>
      </c>
      <c r="C34" s="37" t="s">
        <v>69</v>
      </c>
      <c r="D34" s="38">
        <v>36959</v>
      </c>
      <c r="E34" s="10" t="s">
        <v>305</v>
      </c>
      <c r="F34" s="11">
        <v>2</v>
      </c>
      <c r="G34" s="10" t="s">
        <v>306</v>
      </c>
      <c r="H34" s="11">
        <v>0</v>
      </c>
      <c r="I34" s="10" t="s">
        <v>309</v>
      </c>
      <c r="J34" s="11">
        <v>3</v>
      </c>
      <c r="K34" s="10" t="s">
        <v>311</v>
      </c>
      <c r="L34" s="11">
        <v>2.5</v>
      </c>
      <c r="M34" s="17" t="s">
        <v>309</v>
      </c>
      <c r="N34" s="18">
        <v>3</v>
      </c>
      <c r="O34" s="17" t="s">
        <v>309</v>
      </c>
      <c r="P34" s="18">
        <v>3</v>
      </c>
      <c r="Q34" s="12">
        <v>2.7</v>
      </c>
      <c r="R34" s="3">
        <v>10</v>
      </c>
      <c r="S34" s="12">
        <v>2.7</v>
      </c>
    </row>
    <row r="35" spans="1:19" ht="23.25" customHeight="1">
      <c r="A35" s="25">
        <v>29</v>
      </c>
      <c r="B35" s="36" t="s">
        <v>108</v>
      </c>
      <c r="C35" s="37" t="s">
        <v>69</v>
      </c>
      <c r="D35" s="38">
        <v>37064</v>
      </c>
      <c r="E35" s="10" t="s">
        <v>308</v>
      </c>
      <c r="F35" s="11">
        <v>1</v>
      </c>
      <c r="G35" s="10" t="s">
        <v>306</v>
      </c>
      <c r="H35" s="11">
        <v>0</v>
      </c>
      <c r="I35" s="10" t="s">
        <v>311</v>
      </c>
      <c r="J35" s="11">
        <v>2.5</v>
      </c>
      <c r="K35" s="10" t="s">
        <v>309</v>
      </c>
      <c r="L35" s="11">
        <v>3</v>
      </c>
      <c r="M35" s="17" t="s">
        <v>309</v>
      </c>
      <c r="N35" s="18">
        <v>3</v>
      </c>
      <c r="O35" s="17" t="s">
        <v>313</v>
      </c>
      <c r="P35" s="18">
        <v>1.5</v>
      </c>
      <c r="Q35" s="12">
        <v>2.2</v>
      </c>
      <c r="R35" s="3">
        <v>10</v>
      </c>
      <c r="S35" s="12">
        <v>2.2</v>
      </c>
    </row>
    <row r="36" spans="1:19" ht="23.25" customHeight="1">
      <c r="A36" s="25">
        <v>30</v>
      </c>
      <c r="B36" s="36" t="s">
        <v>122</v>
      </c>
      <c r="C36" s="37" t="s">
        <v>123</v>
      </c>
      <c r="D36" s="38">
        <v>36402</v>
      </c>
      <c r="E36" s="10" t="s">
        <v>306</v>
      </c>
      <c r="F36" s="11">
        <v>0</v>
      </c>
      <c r="G36" s="10" t="s">
        <v>306</v>
      </c>
      <c r="H36" s="11">
        <v>0</v>
      </c>
      <c r="I36" s="10" t="s">
        <v>309</v>
      </c>
      <c r="J36" s="11">
        <v>3</v>
      </c>
      <c r="K36" s="10" t="s">
        <v>309</v>
      </c>
      <c r="L36" s="11">
        <v>3</v>
      </c>
      <c r="M36" s="17" t="s">
        <v>309</v>
      </c>
      <c r="N36" s="18">
        <v>3</v>
      </c>
      <c r="O36" s="17" t="s">
        <v>305</v>
      </c>
      <c r="P36" s="18">
        <v>2</v>
      </c>
      <c r="Q36" s="12">
        <v>2.2</v>
      </c>
      <c r="R36" s="3">
        <v>8</v>
      </c>
      <c r="S36" s="12">
        <v>2.75</v>
      </c>
    </row>
    <row r="37" spans="1:19" ht="23.25" customHeight="1">
      <c r="A37" s="25">
        <v>31</v>
      </c>
      <c r="B37" s="41" t="s">
        <v>35</v>
      </c>
      <c r="C37" s="37" t="s">
        <v>123</v>
      </c>
      <c r="D37" s="38">
        <v>37089</v>
      </c>
      <c r="E37" s="10" t="s">
        <v>312</v>
      </c>
      <c r="F37" s="11">
        <v>0</v>
      </c>
      <c r="G37" s="10" t="s">
        <v>306</v>
      </c>
      <c r="H37" s="11">
        <v>0</v>
      </c>
      <c r="I37" s="10" t="s">
        <v>305</v>
      </c>
      <c r="J37" s="11">
        <v>2</v>
      </c>
      <c r="K37" s="10" t="s">
        <v>308</v>
      </c>
      <c r="L37" s="11">
        <v>1</v>
      </c>
      <c r="M37" s="17" t="s">
        <v>313</v>
      </c>
      <c r="N37" s="18">
        <v>1.5</v>
      </c>
      <c r="O37" s="17" t="s">
        <v>305</v>
      </c>
      <c r="P37" s="18">
        <v>2</v>
      </c>
      <c r="Q37" s="12">
        <v>1.3</v>
      </c>
      <c r="R37" s="3">
        <v>8</v>
      </c>
      <c r="S37" s="12">
        <v>1.63</v>
      </c>
    </row>
    <row r="38" spans="1:19" ht="23.25" customHeight="1">
      <c r="A38" s="25">
        <v>32</v>
      </c>
      <c r="B38" s="41" t="s">
        <v>35</v>
      </c>
      <c r="C38" s="37" t="s">
        <v>124</v>
      </c>
      <c r="D38" s="38">
        <v>36939</v>
      </c>
      <c r="E38" s="10" t="s">
        <v>309</v>
      </c>
      <c r="F38" s="11">
        <v>3</v>
      </c>
      <c r="G38" s="10" t="s">
        <v>306</v>
      </c>
      <c r="H38" s="11">
        <v>0</v>
      </c>
      <c r="I38" s="10" t="s">
        <v>309</v>
      </c>
      <c r="J38" s="11">
        <v>3</v>
      </c>
      <c r="K38" s="10" t="s">
        <v>310</v>
      </c>
      <c r="L38" s="11">
        <v>3.5</v>
      </c>
      <c r="M38" s="17" t="s">
        <v>309</v>
      </c>
      <c r="N38" s="18">
        <v>3</v>
      </c>
      <c r="O38" s="17" t="s">
        <v>309</v>
      </c>
      <c r="P38" s="18">
        <v>3</v>
      </c>
      <c r="Q38" s="12">
        <v>3.1</v>
      </c>
      <c r="R38" s="3">
        <v>10</v>
      </c>
      <c r="S38" s="12">
        <v>3.1</v>
      </c>
    </row>
    <row r="39" spans="1:19" ht="23.25" customHeight="1">
      <c r="A39" s="25">
        <v>33</v>
      </c>
      <c r="B39" s="36" t="s">
        <v>125</v>
      </c>
      <c r="C39" s="37" t="s">
        <v>124</v>
      </c>
      <c r="D39" s="38">
        <v>37066</v>
      </c>
      <c r="E39" s="10" t="s">
        <v>312</v>
      </c>
      <c r="F39" s="11">
        <v>0</v>
      </c>
      <c r="G39" s="10" t="s">
        <v>306</v>
      </c>
      <c r="H39" s="11">
        <v>0</v>
      </c>
      <c r="I39" s="10" t="s">
        <v>309</v>
      </c>
      <c r="J39" s="11">
        <v>3</v>
      </c>
      <c r="K39" s="10" t="s">
        <v>305</v>
      </c>
      <c r="L39" s="11">
        <v>2</v>
      </c>
      <c r="M39" s="17" t="s">
        <v>311</v>
      </c>
      <c r="N39" s="18">
        <v>2.5</v>
      </c>
      <c r="O39" s="17" t="s">
        <v>309</v>
      </c>
      <c r="P39" s="18">
        <v>3</v>
      </c>
      <c r="Q39" s="12">
        <v>2.1</v>
      </c>
      <c r="R39" s="3">
        <v>8</v>
      </c>
      <c r="S39" s="12">
        <v>2.63</v>
      </c>
    </row>
    <row r="40" spans="1:19" ht="23.25" customHeight="1">
      <c r="A40" s="25">
        <v>34</v>
      </c>
      <c r="B40" s="36" t="s">
        <v>126</v>
      </c>
      <c r="C40" s="37" t="s">
        <v>127</v>
      </c>
      <c r="D40" s="38">
        <v>37119</v>
      </c>
      <c r="E40" s="10" t="s">
        <v>306</v>
      </c>
      <c r="F40" s="11">
        <v>0</v>
      </c>
      <c r="G40" s="10" t="s">
        <v>306</v>
      </c>
      <c r="H40" s="11">
        <v>0</v>
      </c>
      <c r="I40" s="10" t="s">
        <v>306</v>
      </c>
      <c r="J40" s="11">
        <v>0</v>
      </c>
      <c r="K40" s="10" t="s">
        <v>306</v>
      </c>
      <c r="L40" s="11">
        <v>0</v>
      </c>
      <c r="M40" s="17" t="s">
        <v>306</v>
      </c>
      <c r="N40" s="18">
        <v>0</v>
      </c>
      <c r="O40" s="17" t="s">
        <v>306</v>
      </c>
      <c r="P40" s="18">
        <v>0</v>
      </c>
      <c r="Q40" s="12">
        <v>0</v>
      </c>
      <c r="R40" s="3">
        <v>0</v>
      </c>
      <c r="S40" s="12" t="e">
        <v>#DIV/0!</v>
      </c>
    </row>
    <row r="41" spans="1:19" ht="23.25" customHeight="1">
      <c r="A41" s="25">
        <v>35</v>
      </c>
      <c r="B41" s="42" t="s">
        <v>17</v>
      </c>
      <c r="C41" s="43" t="s">
        <v>128</v>
      </c>
      <c r="D41" s="44">
        <v>36897</v>
      </c>
      <c r="E41" s="10" t="s">
        <v>313</v>
      </c>
      <c r="F41" s="11">
        <v>1.5</v>
      </c>
      <c r="G41" s="10" t="s">
        <v>306</v>
      </c>
      <c r="H41" s="11">
        <v>0</v>
      </c>
      <c r="I41" s="10" t="s">
        <v>306</v>
      </c>
      <c r="J41" s="11">
        <v>0</v>
      </c>
      <c r="K41" s="10" t="s">
        <v>306</v>
      </c>
      <c r="L41" s="11">
        <v>0</v>
      </c>
      <c r="M41" s="17" t="s">
        <v>306</v>
      </c>
      <c r="N41" s="18">
        <v>0</v>
      </c>
      <c r="O41" s="17" t="s">
        <v>306</v>
      </c>
      <c r="P41" s="18">
        <v>0</v>
      </c>
      <c r="Q41" s="12">
        <v>0.3</v>
      </c>
      <c r="R41" s="3">
        <v>2</v>
      </c>
      <c r="S41" s="12">
        <v>1.5</v>
      </c>
    </row>
    <row r="42" spans="1:19" ht="23.25" customHeight="1">
      <c r="A42" s="25">
        <v>36</v>
      </c>
      <c r="B42" s="42" t="s">
        <v>129</v>
      </c>
      <c r="C42" s="43" t="s">
        <v>130</v>
      </c>
      <c r="D42" s="44">
        <v>36934</v>
      </c>
      <c r="E42" s="10" t="s">
        <v>305</v>
      </c>
      <c r="F42" s="11">
        <v>2</v>
      </c>
      <c r="G42" s="10" t="s">
        <v>306</v>
      </c>
      <c r="H42" s="11">
        <v>0</v>
      </c>
      <c r="I42" s="10" t="s">
        <v>309</v>
      </c>
      <c r="J42" s="11">
        <v>3</v>
      </c>
      <c r="K42" s="10" t="s">
        <v>311</v>
      </c>
      <c r="L42" s="11">
        <v>2.5</v>
      </c>
      <c r="M42" s="17" t="s">
        <v>309</v>
      </c>
      <c r="N42" s="18">
        <v>3</v>
      </c>
      <c r="O42" s="17" t="s">
        <v>309</v>
      </c>
      <c r="P42" s="18">
        <v>3</v>
      </c>
      <c r="Q42" s="12">
        <v>2.7</v>
      </c>
      <c r="R42" s="3">
        <v>10</v>
      </c>
      <c r="S42" s="12">
        <v>2.7</v>
      </c>
    </row>
    <row r="43" spans="1:19" ht="23.25" customHeight="1">
      <c r="A43" s="25">
        <v>37</v>
      </c>
      <c r="B43" s="42" t="s">
        <v>131</v>
      </c>
      <c r="C43" s="43" t="s">
        <v>132</v>
      </c>
      <c r="D43" s="44">
        <v>35480</v>
      </c>
      <c r="E43" s="99" t="s">
        <v>283</v>
      </c>
      <c r="F43" s="100"/>
      <c r="G43" s="10" t="s">
        <v>306</v>
      </c>
      <c r="H43" s="11">
        <v>0</v>
      </c>
      <c r="I43" s="10" t="s">
        <v>306</v>
      </c>
      <c r="J43" s="11">
        <v>0</v>
      </c>
      <c r="K43" s="99" t="s">
        <v>283</v>
      </c>
      <c r="L43" s="100"/>
      <c r="M43" s="17" t="s">
        <v>306</v>
      </c>
      <c r="N43" s="18">
        <v>0</v>
      </c>
      <c r="O43" s="99" t="s">
        <v>283</v>
      </c>
      <c r="P43" s="100"/>
      <c r="Q43" s="12">
        <v>0</v>
      </c>
      <c r="R43" s="3">
        <v>6</v>
      </c>
      <c r="S43" s="12">
        <v>0</v>
      </c>
    </row>
    <row r="44" spans="1:19" ht="23.25" customHeight="1">
      <c r="A44" s="25">
        <v>38</v>
      </c>
      <c r="B44" s="42" t="s">
        <v>133</v>
      </c>
      <c r="C44" s="47" t="s">
        <v>134</v>
      </c>
      <c r="D44" s="44">
        <v>37122</v>
      </c>
      <c r="E44" s="10" t="s">
        <v>305</v>
      </c>
      <c r="F44" s="11">
        <v>2</v>
      </c>
      <c r="G44" s="10" t="s">
        <v>306</v>
      </c>
      <c r="H44" s="11">
        <v>0</v>
      </c>
      <c r="I44" s="10" t="s">
        <v>309</v>
      </c>
      <c r="J44" s="11">
        <v>3</v>
      </c>
      <c r="K44" s="10" t="s">
        <v>305</v>
      </c>
      <c r="L44" s="11">
        <v>2</v>
      </c>
      <c r="M44" s="17" t="s">
        <v>311</v>
      </c>
      <c r="N44" s="18">
        <v>2.5</v>
      </c>
      <c r="O44" s="17" t="s">
        <v>309</v>
      </c>
      <c r="P44" s="18">
        <v>3</v>
      </c>
      <c r="Q44" s="12">
        <v>2.5</v>
      </c>
      <c r="R44" s="3">
        <v>10</v>
      </c>
      <c r="S44" s="12">
        <v>2.5</v>
      </c>
    </row>
    <row r="45" spans="1:19" ht="23.25" customHeight="1">
      <c r="A45" s="25">
        <v>39</v>
      </c>
      <c r="B45" s="41" t="s">
        <v>35</v>
      </c>
      <c r="C45" s="45" t="s">
        <v>134</v>
      </c>
      <c r="D45" s="46">
        <v>36533</v>
      </c>
      <c r="E45" s="10" t="s">
        <v>312</v>
      </c>
      <c r="F45" s="11">
        <v>0</v>
      </c>
      <c r="G45" s="10" t="s">
        <v>306</v>
      </c>
      <c r="H45" s="11">
        <v>0</v>
      </c>
      <c r="I45" s="10" t="s">
        <v>305</v>
      </c>
      <c r="J45" s="11">
        <v>2</v>
      </c>
      <c r="K45" s="10" t="s">
        <v>308</v>
      </c>
      <c r="L45" s="11">
        <v>1</v>
      </c>
      <c r="M45" s="17" t="s">
        <v>309</v>
      </c>
      <c r="N45" s="18">
        <v>3</v>
      </c>
      <c r="O45" s="17" t="s">
        <v>313</v>
      </c>
      <c r="P45" s="18">
        <v>1.5</v>
      </c>
      <c r="Q45" s="12">
        <v>1.5</v>
      </c>
      <c r="R45" s="3">
        <v>8</v>
      </c>
      <c r="S45" s="12">
        <v>1.88</v>
      </c>
    </row>
    <row r="46" spans="1:19" ht="23.25" customHeight="1">
      <c r="A46" s="25">
        <v>40</v>
      </c>
      <c r="B46" s="41" t="s">
        <v>35</v>
      </c>
      <c r="C46" s="45" t="s">
        <v>134</v>
      </c>
      <c r="D46" s="38">
        <v>37176</v>
      </c>
      <c r="E46" s="10" t="s">
        <v>305</v>
      </c>
      <c r="F46" s="11">
        <v>2</v>
      </c>
      <c r="G46" s="10" t="s">
        <v>306</v>
      </c>
      <c r="H46" s="11">
        <v>0</v>
      </c>
      <c r="I46" s="10" t="s">
        <v>309</v>
      </c>
      <c r="J46" s="11">
        <v>3</v>
      </c>
      <c r="K46" s="10" t="s">
        <v>313</v>
      </c>
      <c r="L46" s="11">
        <v>1.5</v>
      </c>
      <c r="M46" s="17" t="s">
        <v>305</v>
      </c>
      <c r="N46" s="18">
        <v>2</v>
      </c>
      <c r="O46" s="17" t="s">
        <v>305</v>
      </c>
      <c r="P46" s="18">
        <v>2</v>
      </c>
      <c r="Q46" s="12">
        <v>2.1</v>
      </c>
      <c r="R46" s="3">
        <v>10</v>
      </c>
      <c r="S46" s="12">
        <v>2.1</v>
      </c>
    </row>
    <row r="47" spans="1:19" ht="23.25" customHeight="1">
      <c r="A47" s="25">
        <v>41</v>
      </c>
      <c r="B47" s="41" t="s">
        <v>135</v>
      </c>
      <c r="C47" s="45" t="s">
        <v>134</v>
      </c>
      <c r="D47" s="38">
        <v>36909</v>
      </c>
      <c r="E47" s="10" t="s">
        <v>306</v>
      </c>
      <c r="F47" s="11">
        <v>0</v>
      </c>
      <c r="G47" s="10" t="s">
        <v>306</v>
      </c>
      <c r="H47" s="11">
        <v>0</v>
      </c>
      <c r="I47" s="10" t="s">
        <v>306</v>
      </c>
      <c r="J47" s="11">
        <v>0</v>
      </c>
      <c r="K47" s="10" t="s">
        <v>312</v>
      </c>
      <c r="L47" s="11">
        <v>0</v>
      </c>
      <c r="M47" s="17" t="s">
        <v>306</v>
      </c>
      <c r="N47" s="18">
        <v>0</v>
      </c>
      <c r="O47" s="17" t="s">
        <v>306</v>
      </c>
      <c r="P47" s="18">
        <v>0</v>
      </c>
      <c r="Q47" s="12">
        <v>0</v>
      </c>
      <c r="R47" s="3">
        <v>0</v>
      </c>
      <c r="S47" s="12" t="e">
        <v>#DIV/0!</v>
      </c>
    </row>
    <row r="48" spans="1:19" ht="23.25" customHeight="1">
      <c r="A48" s="25">
        <v>42</v>
      </c>
      <c r="B48" s="36" t="s">
        <v>136</v>
      </c>
      <c r="C48" s="37" t="s">
        <v>137</v>
      </c>
      <c r="D48" s="38">
        <v>36908</v>
      </c>
      <c r="E48" s="10" t="s">
        <v>305</v>
      </c>
      <c r="F48" s="11">
        <v>2</v>
      </c>
      <c r="G48" s="10" t="s">
        <v>306</v>
      </c>
      <c r="H48" s="11">
        <v>0</v>
      </c>
      <c r="I48" s="10" t="s">
        <v>309</v>
      </c>
      <c r="J48" s="11">
        <v>3</v>
      </c>
      <c r="K48" s="10" t="s">
        <v>305</v>
      </c>
      <c r="L48" s="11">
        <v>2</v>
      </c>
      <c r="M48" s="17" t="s">
        <v>309</v>
      </c>
      <c r="N48" s="18">
        <v>3</v>
      </c>
      <c r="O48" s="17" t="s">
        <v>309</v>
      </c>
      <c r="P48" s="18">
        <v>3</v>
      </c>
      <c r="Q48" s="12">
        <v>2.6</v>
      </c>
      <c r="R48" s="3">
        <v>10</v>
      </c>
      <c r="S48" s="12">
        <v>2.6</v>
      </c>
    </row>
    <row r="49" spans="1:19" ht="23.25" customHeight="1">
      <c r="A49" s="25">
        <v>43</v>
      </c>
      <c r="B49" s="36" t="s">
        <v>138</v>
      </c>
      <c r="C49" s="37" t="s">
        <v>139</v>
      </c>
      <c r="D49" s="38">
        <v>36635</v>
      </c>
      <c r="E49" s="10" t="s">
        <v>306</v>
      </c>
      <c r="F49" s="11">
        <v>0</v>
      </c>
      <c r="G49" s="10" t="s">
        <v>306</v>
      </c>
      <c r="H49" s="11">
        <v>0</v>
      </c>
      <c r="I49" s="10" t="s">
        <v>306</v>
      </c>
      <c r="J49" s="11">
        <v>0</v>
      </c>
      <c r="K49" s="10" t="s">
        <v>306</v>
      </c>
      <c r="L49" s="11">
        <v>0</v>
      </c>
      <c r="M49" s="17" t="s">
        <v>306</v>
      </c>
      <c r="N49" s="18">
        <v>0</v>
      </c>
      <c r="O49" s="17" t="s">
        <v>306</v>
      </c>
      <c r="P49" s="18">
        <v>0</v>
      </c>
      <c r="Q49" s="12">
        <v>0</v>
      </c>
      <c r="R49" s="3">
        <v>0</v>
      </c>
      <c r="S49" s="12" t="e">
        <v>#DIV/0!</v>
      </c>
    </row>
    <row r="50" spans="1:19" ht="23.25" customHeight="1">
      <c r="A50" s="25">
        <v>44</v>
      </c>
      <c r="B50" s="42" t="s">
        <v>140</v>
      </c>
      <c r="C50" s="43" t="s">
        <v>141</v>
      </c>
      <c r="D50" s="44">
        <v>35238</v>
      </c>
      <c r="E50" s="10" t="s">
        <v>306</v>
      </c>
      <c r="F50" s="11">
        <v>0</v>
      </c>
      <c r="G50" s="10" t="s">
        <v>306</v>
      </c>
      <c r="H50" s="11">
        <v>0</v>
      </c>
      <c r="I50" s="10" t="s">
        <v>306</v>
      </c>
      <c r="J50" s="11">
        <v>0</v>
      </c>
      <c r="K50" s="10" t="s">
        <v>306</v>
      </c>
      <c r="L50" s="11">
        <v>0</v>
      </c>
      <c r="M50" s="17" t="s">
        <v>306</v>
      </c>
      <c r="N50" s="18">
        <v>0</v>
      </c>
      <c r="O50" s="17" t="s">
        <v>306</v>
      </c>
      <c r="P50" s="18">
        <v>0</v>
      </c>
      <c r="Q50" s="12">
        <v>0</v>
      </c>
      <c r="R50" s="3">
        <v>0</v>
      </c>
      <c r="S50" s="12" t="e">
        <v>#DIV/0!</v>
      </c>
    </row>
    <row r="51" spans="1:19" ht="23.25" customHeight="1">
      <c r="A51" s="25">
        <v>45</v>
      </c>
      <c r="B51" s="48" t="s">
        <v>142</v>
      </c>
      <c r="C51" s="47" t="s">
        <v>143</v>
      </c>
      <c r="D51" s="49">
        <v>36453</v>
      </c>
      <c r="E51" s="10" t="s">
        <v>306</v>
      </c>
      <c r="F51" s="11">
        <v>0</v>
      </c>
      <c r="G51" s="10" t="s">
        <v>306</v>
      </c>
      <c r="H51" s="11">
        <v>0</v>
      </c>
      <c r="I51" s="10" t="s">
        <v>306</v>
      </c>
      <c r="J51" s="11">
        <v>0</v>
      </c>
      <c r="K51" s="10" t="s">
        <v>306</v>
      </c>
      <c r="L51" s="11">
        <v>0</v>
      </c>
      <c r="M51" s="17" t="s">
        <v>306</v>
      </c>
      <c r="N51" s="18">
        <v>0</v>
      </c>
      <c r="O51" s="17" t="s">
        <v>306</v>
      </c>
      <c r="P51" s="18">
        <v>0</v>
      </c>
      <c r="Q51" s="12">
        <v>0</v>
      </c>
      <c r="R51" s="3">
        <v>0</v>
      </c>
      <c r="S51" s="12" t="e">
        <v>#DIV/0!</v>
      </c>
    </row>
    <row r="52" spans="1:19" ht="23.25" customHeight="1">
      <c r="A52" s="25">
        <v>46</v>
      </c>
      <c r="B52" s="48" t="s">
        <v>144</v>
      </c>
      <c r="C52" s="47" t="s">
        <v>145</v>
      </c>
      <c r="D52" s="49">
        <v>36903</v>
      </c>
      <c r="E52" s="10" t="s">
        <v>306</v>
      </c>
      <c r="F52" s="11">
        <v>0</v>
      </c>
      <c r="G52" s="10" t="s">
        <v>306</v>
      </c>
      <c r="H52" s="11">
        <v>0</v>
      </c>
      <c r="I52" s="10" t="s">
        <v>306</v>
      </c>
      <c r="J52" s="11">
        <v>0</v>
      </c>
      <c r="K52" s="10" t="s">
        <v>306</v>
      </c>
      <c r="L52" s="11">
        <v>0</v>
      </c>
      <c r="M52" s="17" t="s">
        <v>306</v>
      </c>
      <c r="N52" s="18">
        <v>0</v>
      </c>
      <c r="O52" s="17" t="s">
        <v>306</v>
      </c>
      <c r="P52" s="18">
        <v>0</v>
      </c>
      <c r="Q52" s="12">
        <v>0</v>
      </c>
      <c r="R52" s="3">
        <v>0</v>
      </c>
      <c r="S52" s="12" t="e">
        <v>#DIV/0!</v>
      </c>
    </row>
    <row r="53" spans="1:19" ht="23.25" customHeight="1">
      <c r="A53" s="25">
        <v>47</v>
      </c>
      <c r="B53" s="41" t="s">
        <v>146</v>
      </c>
      <c r="C53" s="45" t="s">
        <v>88</v>
      </c>
      <c r="D53" s="46">
        <v>37110</v>
      </c>
      <c r="E53" s="10" t="s">
        <v>308</v>
      </c>
      <c r="F53" s="11">
        <v>1</v>
      </c>
      <c r="G53" s="10" t="s">
        <v>306</v>
      </c>
      <c r="H53" s="11">
        <v>0</v>
      </c>
      <c r="I53" s="10" t="s">
        <v>311</v>
      </c>
      <c r="J53" s="11">
        <v>2.5</v>
      </c>
      <c r="K53" s="10" t="s">
        <v>313</v>
      </c>
      <c r="L53" s="11">
        <v>1.5</v>
      </c>
      <c r="M53" s="17" t="s">
        <v>309</v>
      </c>
      <c r="N53" s="18">
        <v>3</v>
      </c>
      <c r="O53" s="17" t="s">
        <v>313</v>
      </c>
      <c r="P53" s="18">
        <v>1.5</v>
      </c>
      <c r="Q53" s="12">
        <v>1.9</v>
      </c>
      <c r="R53" s="3">
        <v>10</v>
      </c>
      <c r="S53" s="12">
        <v>1.9</v>
      </c>
    </row>
    <row r="54" spans="1:19" ht="23.25" customHeight="1">
      <c r="A54" s="25">
        <v>48</v>
      </c>
      <c r="B54" s="39" t="s">
        <v>85</v>
      </c>
      <c r="C54" s="45" t="s">
        <v>88</v>
      </c>
      <c r="D54" s="46">
        <v>37251</v>
      </c>
      <c r="E54" s="10" t="s">
        <v>305</v>
      </c>
      <c r="F54" s="11">
        <v>2</v>
      </c>
      <c r="G54" s="10" t="s">
        <v>306</v>
      </c>
      <c r="H54" s="11">
        <v>0</v>
      </c>
      <c r="I54" s="10" t="s">
        <v>309</v>
      </c>
      <c r="J54" s="11">
        <v>3</v>
      </c>
      <c r="K54" s="10" t="s">
        <v>309</v>
      </c>
      <c r="L54" s="11">
        <v>3</v>
      </c>
      <c r="M54" s="17" t="s">
        <v>309</v>
      </c>
      <c r="N54" s="18">
        <v>3</v>
      </c>
      <c r="O54" s="17" t="s">
        <v>310</v>
      </c>
      <c r="P54" s="18">
        <v>3.5</v>
      </c>
      <c r="Q54" s="12">
        <v>2.9</v>
      </c>
      <c r="R54" s="3">
        <v>10</v>
      </c>
      <c r="S54" s="12">
        <v>2.9</v>
      </c>
    </row>
    <row r="55" spans="1:19" ht="23.25" customHeight="1">
      <c r="A55" s="25">
        <v>49</v>
      </c>
      <c r="B55" s="48" t="s">
        <v>147</v>
      </c>
      <c r="C55" s="47" t="s">
        <v>148</v>
      </c>
      <c r="D55" s="49">
        <v>35943</v>
      </c>
      <c r="E55" s="10" t="s">
        <v>306</v>
      </c>
      <c r="F55" s="11">
        <v>0</v>
      </c>
      <c r="G55" s="10" t="s">
        <v>306</v>
      </c>
      <c r="H55" s="11">
        <v>0</v>
      </c>
      <c r="I55" s="10" t="s">
        <v>306</v>
      </c>
      <c r="J55" s="11">
        <v>0</v>
      </c>
      <c r="K55" s="10" t="s">
        <v>306</v>
      </c>
      <c r="L55" s="11">
        <v>0</v>
      </c>
      <c r="M55" s="17" t="s">
        <v>306</v>
      </c>
      <c r="N55" s="18">
        <v>0</v>
      </c>
      <c r="O55" s="17" t="s">
        <v>306</v>
      </c>
      <c r="P55" s="18">
        <v>0</v>
      </c>
      <c r="Q55" s="12">
        <v>0</v>
      </c>
      <c r="R55" s="3">
        <v>0</v>
      </c>
      <c r="S55" s="12" t="e">
        <v>#DIV/0!</v>
      </c>
    </row>
    <row r="56" spans="1:19" ht="23.25" customHeight="1">
      <c r="A56" s="25">
        <v>50</v>
      </c>
      <c r="B56" s="41" t="s">
        <v>51</v>
      </c>
      <c r="C56" s="45" t="s">
        <v>149</v>
      </c>
      <c r="D56" s="46">
        <v>36985</v>
      </c>
      <c r="E56" s="10" t="s">
        <v>305</v>
      </c>
      <c r="F56" s="11">
        <v>2</v>
      </c>
      <c r="G56" s="10" t="s">
        <v>306</v>
      </c>
      <c r="H56" s="11">
        <v>0</v>
      </c>
      <c r="I56" s="10" t="s">
        <v>309</v>
      </c>
      <c r="J56" s="11">
        <v>3</v>
      </c>
      <c r="K56" s="10" t="s">
        <v>305</v>
      </c>
      <c r="L56" s="11">
        <v>2</v>
      </c>
      <c r="M56" s="17" t="s">
        <v>311</v>
      </c>
      <c r="N56" s="18">
        <v>2.5</v>
      </c>
      <c r="O56" s="17" t="s">
        <v>305</v>
      </c>
      <c r="P56" s="18">
        <v>2</v>
      </c>
      <c r="Q56" s="12">
        <v>2.3</v>
      </c>
      <c r="R56" s="3">
        <v>10</v>
      </c>
      <c r="S56" s="12">
        <v>2.3</v>
      </c>
    </row>
    <row r="57" spans="1:19" ht="23.25" customHeight="1">
      <c r="A57" s="25">
        <v>51</v>
      </c>
      <c r="B57" s="41" t="s">
        <v>35</v>
      </c>
      <c r="C57" s="45" t="s">
        <v>149</v>
      </c>
      <c r="D57" s="46">
        <v>36732</v>
      </c>
      <c r="E57" s="10" t="s">
        <v>308</v>
      </c>
      <c r="F57" s="11">
        <v>1</v>
      </c>
      <c r="G57" s="10" t="s">
        <v>306</v>
      </c>
      <c r="H57" s="11">
        <v>0</v>
      </c>
      <c r="I57" s="10" t="s">
        <v>311</v>
      </c>
      <c r="J57" s="11">
        <v>2.5</v>
      </c>
      <c r="K57" s="10" t="s">
        <v>309</v>
      </c>
      <c r="L57" s="11">
        <v>3</v>
      </c>
      <c r="M57" s="17" t="s">
        <v>309</v>
      </c>
      <c r="N57" s="18">
        <v>3</v>
      </c>
      <c r="O57" s="17" t="s">
        <v>309</v>
      </c>
      <c r="P57" s="18">
        <v>3</v>
      </c>
      <c r="Q57" s="12">
        <v>2.5</v>
      </c>
      <c r="R57" s="3">
        <v>10</v>
      </c>
      <c r="S57" s="12">
        <v>2.5</v>
      </c>
    </row>
    <row r="58" spans="1:19" ht="23.25" customHeight="1">
      <c r="A58" s="25">
        <v>52</v>
      </c>
      <c r="B58" s="41" t="s">
        <v>150</v>
      </c>
      <c r="C58" s="45" t="s">
        <v>149</v>
      </c>
      <c r="D58" s="46">
        <v>36640</v>
      </c>
      <c r="E58" s="10" t="s">
        <v>305</v>
      </c>
      <c r="F58" s="11">
        <v>2</v>
      </c>
      <c r="G58" s="10" t="s">
        <v>306</v>
      </c>
      <c r="H58" s="11">
        <v>0</v>
      </c>
      <c r="I58" s="10" t="s">
        <v>309</v>
      </c>
      <c r="J58" s="11">
        <v>3</v>
      </c>
      <c r="K58" s="10" t="s">
        <v>311</v>
      </c>
      <c r="L58" s="11">
        <v>2.5</v>
      </c>
      <c r="M58" s="17" t="s">
        <v>309</v>
      </c>
      <c r="N58" s="18">
        <v>3</v>
      </c>
      <c r="O58" s="17" t="s">
        <v>310</v>
      </c>
      <c r="P58" s="18">
        <v>3.5</v>
      </c>
      <c r="Q58" s="12">
        <v>2.8</v>
      </c>
      <c r="R58" s="3">
        <v>10</v>
      </c>
      <c r="S58" s="12">
        <v>2.8</v>
      </c>
    </row>
    <row r="59" spans="1:19" ht="23.25" customHeight="1">
      <c r="A59" s="25">
        <v>53</v>
      </c>
      <c r="B59" s="51" t="s">
        <v>153</v>
      </c>
      <c r="C59" s="52" t="s">
        <v>95</v>
      </c>
      <c r="D59" s="53">
        <v>36487</v>
      </c>
      <c r="E59" s="10" t="s">
        <v>306</v>
      </c>
      <c r="F59" s="11">
        <v>0</v>
      </c>
      <c r="G59" s="10" t="s">
        <v>306</v>
      </c>
      <c r="H59" s="11">
        <v>0</v>
      </c>
      <c r="I59" s="10" t="s">
        <v>306</v>
      </c>
      <c r="J59" s="11">
        <v>0</v>
      </c>
      <c r="K59" s="10" t="s">
        <v>306</v>
      </c>
      <c r="L59" s="11">
        <v>0</v>
      </c>
      <c r="M59" s="17" t="s">
        <v>306</v>
      </c>
      <c r="N59" s="18">
        <v>0</v>
      </c>
      <c r="O59" s="17" t="s">
        <v>306</v>
      </c>
      <c r="P59" s="18">
        <v>0</v>
      </c>
      <c r="Q59" s="12">
        <v>0</v>
      </c>
      <c r="R59" s="3">
        <v>0</v>
      </c>
      <c r="S59" s="12" t="e">
        <v>#DIV/0!</v>
      </c>
    </row>
    <row r="60" spans="1:19" ht="23.25" customHeight="1">
      <c r="A60" s="25">
        <v>54</v>
      </c>
      <c r="B60" s="41" t="s">
        <v>151</v>
      </c>
      <c r="C60" s="45" t="s">
        <v>92</v>
      </c>
      <c r="D60" s="46">
        <v>37182</v>
      </c>
      <c r="E60" s="10" t="s">
        <v>308</v>
      </c>
      <c r="F60" s="11">
        <v>1</v>
      </c>
      <c r="G60" s="10" t="s">
        <v>306</v>
      </c>
      <c r="H60" s="11">
        <v>0</v>
      </c>
      <c r="I60" s="10" t="s">
        <v>311</v>
      </c>
      <c r="J60" s="11">
        <v>2.5</v>
      </c>
      <c r="K60" s="10" t="s">
        <v>305</v>
      </c>
      <c r="L60" s="11">
        <v>2</v>
      </c>
      <c r="M60" s="17" t="s">
        <v>309</v>
      </c>
      <c r="N60" s="18">
        <v>3</v>
      </c>
      <c r="O60" s="17" t="s">
        <v>309</v>
      </c>
      <c r="P60" s="18">
        <v>3</v>
      </c>
      <c r="Q60" s="12">
        <v>2.3</v>
      </c>
      <c r="R60" s="3">
        <v>10</v>
      </c>
      <c r="S60" s="12">
        <v>2.3</v>
      </c>
    </row>
    <row r="61" spans="1:19" ht="23.25" customHeight="1">
      <c r="A61" s="25">
        <v>55</v>
      </c>
      <c r="B61" s="41" t="s">
        <v>282</v>
      </c>
      <c r="C61" s="45" t="s">
        <v>92</v>
      </c>
      <c r="D61" s="46">
        <v>37058</v>
      </c>
      <c r="E61" s="10" t="s">
        <v>305</v>
      </c>
      <c r="F61" s="11">
        <v>2</v>
      </c>
      <c r="G61" s="10" t="s">
        <v>306</v>
      </c>
      <c r="H61" s="11">
        <v>0</v>
      </c>
      <c r="I61" s="10" t="s">
        <v>309</v>
      </c>
      <c r="J61" s="11">
        <v>3</v>
      </c>
      <c r="K61" s="10" t="s">
        <v>305</v>
      </c>
      <c r="L61" s="11">
        <v>2</v>
      </c>
      <c r="M61" s="17" t="s">
        <v>305</v>
      </c>
      <c r="N61" s="18">
        <v>2</v>
      </c>
      <c r="O61" s="17" t="s">
        <v>309</v>
      </c>
      <c r="P61" s="18">
        <v>3</v>
      </c>
      <c r="Q61" s="12">
        <v>2.4</v>
      </c>
      <c r="R61" s="3">
        <v>10</v>
      </c>
      <c r="S61" s="12">
        <v>2.4</v>
      </c>
    </row>
    <row r="62" spans="1:19" ht="23.25" customHeight="1">
      <c r="A62" s="25">
        <v>56</v>
      </c>
      <c r="B62" s="29" t="s">
        <v>238</v>
      </c>
      <c r="C62" s="30" t="s">
        <v>92</v>
      </c>
      <c r="D62" s="31"/>
      <c r="E62" s="10" t="s">
        <v>312</v>
      </c>
      <c r="F62" s="11">
        <v>0</v>
      </c>
      <c r="G62" s="10" t="s">
        <v>306</v>
      </c>
      <c r="H62" s="11">
        <v>0</v>
      </c>
      <c r="I62" s="10" t="s">
        <v>312</v>
      </c>
      <c r="J62" s="11">
        <v>0</v>
      </c>
      <c r="K62" s="10" t="s">
        <v>312</v>
      </c>
      <c r="L62" s="11">
        <v>0</v>
      </c>
      <c r="M62" s="17" t="s">
        <v>306</v>
      </c>
      <c r="N62" s="18">
        <v>0</v>
      </c>
      <c r="O62" s="17" t="s">
        <v>312</v>
      </c>
      <c r="P62" s="18">
        <v>0</v>
      </c>
      <c r="Q62" s="12">
        <v>0</v>
      </c>
      <c r="R62" s="3">
        <v>0</v>
      </c>
      <c r="S62" s="12" t="e">
        <v>#DIV/0!</v>
      </c>
    </row>
    <row r="63" spans="1:19" ht="23.25" customHeight="1">
      <c r="A63" s="25">
        <v>57</v>
      </c>
      <c r="B63" s="41" t="s">
        <v>35</v>
      </c>
      <c r="C63" s="45" t="s">
        <v>152</v>
      </c>
      <c r="D63" s="50">
        <v>37111</v>
      </c>
      <c r="E63" s="10" t="s">
        <v>313</v>
      </c>
      <c r="F63" s="11">
        <v>1.5</v>
      </c>
      <c r="G63" s="10" t="s">
        <v>306</v>
      </c>
      <c r="H63" s="11">
        <v>0</v>
      </c>
      <c r="I63" s="10" t="s">
        <v>311</v>
      </c>
      <c r="J63" s="11">
        <v>2.5</v>
      </c>
      <c r="K63" s="10" t="s">
        <v>311</v>
      </c>
      <c r="L63" s="11">
        <v>2.5</v>
      </c>
      <c r="M63" s="17" t="s">
        <v>311</v>
      </c>
      <c r="N63" s="18">
        <v>2.5</v>
      </c>
      <c r="O63" s="17" t="s">
        <v>305</v>
      </c>
      <c r="P63" s="18">
        <v>2</v>
      </c>
      <c r="Q63" s="12">
        <v>2.2</v>
      </c>
      <c r="R63" s="3">
        <v>10</v>
      </c>
      <c r="S63" s="12">
        <v>2.2</v>
      </c>
    </row>
    <row r="64" spans="1:19" ht="23.25" customHeight="1">
      <c r="A64" s="25"/>
      <c r="B64" s="29" t="s">
        <v>35</v>
      </c>
      <c r="C64" s="30" t="s">
        <v>107</v>
      </c>
      <c r="D64" s="31">
        <v>43732</v>
      </c>
      <c r="E64" s="10" t="s">
        <v>305</v>
      </c>
      <c r="F64" s="11">
        <v>2</v>
      </c>
      <c r="G64" s="10" t="s">
        <v>306</v>
      </c>
      <c r="H64" s="11">
        <v>0</v>
      </c>
      <c r="I64" s="10" t="s">
        <v>306</v>
      </c>
      <c r="J64" s="11">
        <v>0</v>
      </c>
      <c r="K64" s="10" t="s">
        <v>313</v>
      </c>
      <c r="L64" s="11">
        <v>1.5</v>
      </c>
      <c r="M64" s="17" t="s">
        <v>312</v>
      </c>
      <c r="N64" s="18">
        <v>0</v>
      </c>
      <c r="O64" s="17" t="s">
        <v>311</v>
      </c>
      <c r="P64" s="18">
        <v>2.5</v>
      </c>
      <c r="Q64" s="12">
        <v>1.2</v>
      </c>
      <c r="R64" s="3">
        <v>6</v>
      </c>
      <c r="S64" s="12">
        <v>2</v>
      </c>
    </row>
    <row r="65" spans="1:19" ht="23.25" customHeight="1">
      <c r="A65" s="25"/>
      <c r="B65" s="29" t="s">
        <v>292</v>
      </c>
      <c r="C65" s="30" t="s">
        <v>88</v>
      </c>
      <c r="D65" s="31">
        <v>36889</v>
      </c>
      <c r="E65" s="10" t="s">
        <v>305</v>
      </c>
      <c r="F65" s="11">
        <v>2</v>
      </c>
      <c r="G65" s="10" t="s">
        <v>306</v>
      </c>
      <c r="H65" s="11">
        <v>0</v>
      </c>
      <c r="I65" s="10" t="s">
        <v>311</v>
      </c>
      <c r="J65" s="11">
        <v>2.5</v>
      </c>
      <c r="K65" s="10" t="s">
        <v>305</v>
      </c>
      <c r="L65" s="11">
        <v>2</v>
      </c>
      <c r="M65" s="17" t="s">
        <v>309</v>
      </c>
      <c r="N65" s="18">
        <v>3</v>
      </c>
      <c r="O65" s="17" t="s">
        <v>305</v>
      </c>
      <c r="P65" s="18">
        <v>2</v>
      </c>
      <c r="Q65" s="12">
        <v>2.3</v>
      </c>
      <c r="R65" s="3">
        <v>10</v>
      </c>
      <c r="S65" s="12">
        <v>2.3</v>
      </c>
    </row>
    <row r="66" spans="1:19" ht="23.25" customHeight="1">
      <c r="A66" s="25"/>
      <c r="B66" s="29" t="s">
        <v>135</v>
      </c>
      <c r="C66" s="30" t="s">
        <v>297</v>
      </c>
      <c r="D66" s="31"/>
      <c r="E66" s="10" t="s">
        <v>306</v>
      </c>
      <c r="F66" s="11">
        <v>0</v>
      </c>
      <c r="G66" s="10" t="s">
        <v>306</v>
      </c>
      <c r="H66" s="11">
        <v>0</v>
      </c>
      <c r="I66" s="10" t="s">
        <v>306</v>
      </c>
      <c r="J66" s="11">
        <v>0</v>
      </c>
      <c r="K66" s="10" t="s">
        <v>306</v>
      </c>
      <c r="L66" s="11">
        <v>0</v>
      </c>
      <c r="M66" s="17" t="s">
        <v>306</v>
      </c>
      <c r="N66" s="18">
        <v>0</v>
      </c>
      <c r="O66" s="17" t="s">
        <v>312</v>
      </c>
      <c r="P66" s="18">
        <v>0</v>
      </c>
      <c r="Q66" s="12">
        <v>0</v>
      </c>
      <c r="R66" s="3">
        <v>0</v>
      </c>
      <c r="S66" s="12" t="e">
        <v>#DIV/0!</v>
      </c>
    </row>
    <row r="67" spans="1:19" ht="23.25" customHeight="1">
      <c r="A67" s="25">
        <v>58</v>
      </c>
      <c r="B67" s="22" t="s">
        <v>35</v>
      </c>
      <c r="C67" s="23" t="s">
        <v>109</v>
      </c>
      <c r="D67" s="24"/>
      <c r="E67" s="10" t="s">
        <v>306</v>
      </c>
      <c r="F67" s="11">
        <v>0</v>
      </c>
      <c r="G67" s="10" t="s">
        <v>306</v>
      </c>
      <c r="H67" s="11">
        <v>0</v>
      </c>
      <c r="I67" s="10" t="s">
        <v>306</v>
      </c>
      <c r="J67" s="11">
        <v>0</v>
      </c>
      <c r="K67" s="10" t="s">
        <v>306</v>
      </c>
      <c r="L67" s="11">
        <v>0</v>
      </c>
      <c r="M67" s="17" t="s">
        <v>312</v>
      </c>
      <c r="N67" s="18">
        <v>0</v>
      </c>
      <c r="O67" s="17" t="s">
        <v>306</v>
      </c>
      <c r="P67" s="18">
        <v>0</v>
      </c>
      <c r="Q67" s="12">
        <v>0</v>
      </c>
      <c r="R67" s="3">
        <v>0</v>
      </c>
      <c r="S67" s="12" t="e">
        <v>#DIV/0!</v>
      </c>
    </row>
  </sheetData>
  <sheetProtection/>
  <mergeCells count="19">
    <mergeCell ref="A1:D1"/>
    <mergeCell ref="E1:Q1"/>
    <mergeCell ref="E2:Q2"/>
    <mergeCell ref="A3:A5"/>
    <mergeCell ref="B3:C5"/>
    <mergeCell ref="D3:D5"/>
    <mergeCell ref="E3:P3"/>
    <mergeCell ref="Q3:Q4"/>
    <mergeCell ref="I4:J4"/>
    <mergeCell ref="K4:L4"/>
    <mergeCell ref="M4:N4"/>
    <mergeCell ref="O4:P4"/>
    <mergeCell ref="E4:F4"/>
    <mergeCell ref="G4:H4"/>
    <mergeCell ref="R3:R4"/>
    <mergeCell ref="S3:S5"/>
    <mergeCell ref="E43:F43"/>
    <mergeCell ref="K43:L43"/>
    <mergeCell ref="O43:P43"/>
  </mergeCells>
  <conditionalFormatting sqref="E6:P42 G43:J43 M43:N43 E44:P67">
    <cfRule type="cellIs" priority="107" dxfId="101" operator="equal" stopIfTrue="1">
      <formula>"X"</formula>
    </cfRule>
    <cfRule type="cellIs" priority="108" dxfId="98" operator="equal" stopIfTrue="1">
      <formula>"F"</formula>
    </cfRule>
  </conditionalFormatting>
  <conditionalFormatting sqref="E43">
    <cfRule type="cellIs" priority="3" dxfId="0" operator="lessThan" stopIfTrue="1">
      <formula>5</formula>
    </cfRule>
  </conditionalFormatting>
  <conditionalFormatting sqref="K43">
    <cfRule type="cellIs" priority="2" dxfId="0" operator="lessThan" stopIfTrue="1">
      <formula>5</formula>
    </cfRule>
  </conditionalFormatting>
  <conditionalFormatting sqref="O43">
    <cfRule type="cellIs" priority="1" dxfId="0" operator="lessThan" stopIfTrue="1">
      <formula>5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S9"/>
  <sheetViews>
    <sheetView zoomScale="115" zoomScaleNormal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3" sqref="L13"/>
    </sheetView>
  </sheetViews>
  <sheetFormatPr defaultColWidth="8.8515625" defaultRowHeight="12.75"/>
  <cols>
    <col min="1" max="1" width="5.28125" style="2" customWidth="1"/>
    <col min="2" max="2" width="21.8515625" style="2" customWidth="1"/>
    <col min="3" max="3" width="9.00390625" style="2" customWidth="1"/>
    <col min="4" max="4" width="12.7109375" style="2" customWidth="1"/>
    <col min="5" max="5" width="3.57421875" style="8" customWidth="1"/>
    <col min="6" max="12" width="3.57421875" style="1" customWidth="1"/>
    <col min="13" max="16" width="3.57421875" style="9" customWidth="1"/>
    <col min="17" max="17" width="6.7109375" style="1" customWidth="1"/>
    <col min="18" max="18" width="7.00390625" style="1" customWidth="1"/>
    <col min="19" max="19" width="8.421875" style="1" customWidth="1"/>
    <col min="20" max="16384" width="8.8515625" style="2" customWidth="1"/>
  </cols>
  <sheetData>
    <row r="1" spans="1:19" s="4" customFormat="1" ht="15.75">
      <c r="A1" s="89" t="s">
        <v>7</v>
      </c>
      <c r="B1" s="89"/>
      <c r="C1" s="89"/>
      <c r="D1" s="8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</row>
    <row r="2" spans="1:19" s="4" customFormat="1" ht="15.75">
      <c r="A2" s="5"/>
      <c r="B2" s="5"/>
      <c r="C2" s="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"/>
      <c r="S2" s="7"/>
    </row>
    <row r="3" spans="1:19" s="4" customFormat="1" ht="15.75" customHeight="1">
      <c r="A3" s="90" t="s">
        <v>0</v>
      </c>
      <c r="B3" s="93" t="s">
        <v>8</v>
      </c>
      <c r="C3" s="94"/>
      <c r="D3" s="90" t="s">
        <v>1</v>
      </c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8" t="s">
        <v>10</v>
      </c>
      <c r="R3" s="98" t="s">
        <v>3</v>
      </c>
      <c r="S3" s="98" t="s">
        <v>4</v>
      </c>
    </row>
    <row r="4" spans="1:19" s="5" customFormat="1" ht="16.5" customHeight="1">
      <c r="A4" s="91"/>
      <c r="B4" s="95"/>
      <c r="C4" s="96"/>
      <c r="D4" s="91"/>
      <c r="E4" s="80" t="s">
        <v>11</v>
      </c>
      <c r="F4" s="81"/>
      <c r="G4" s="80" t="s">
        <v>9</v>
      </c>
      <c r="H4" s="81"/>
      <c r="I4" s="80" t="s">
        <v>281</v>
      </c>
      <c r="J4" s="81"/>
      <c r="K4" s="80" t="s">
        <v>2</v>
      </c>
      <c r="L4" s="81"/>
      <c r="M4" s="85" t="s">
        <v>6</v>
      </c>
      <c r="N4" s="86"/>
      <c r="O4" s="87" t="s">
        <v>5</v>
      </c>
      <c r="P4" s="88"/>
      <c r="Q4" s="79"/>
      <c r="R4" s="98"/>
      <c r="S4" s="98"/>
    </row>
    <row r="5" spans="1:19" s="21" customFormat="1" ht="12" customHeight="1">
      <c r="A5" s="91"/>
      <c r="B5" s="95"/>
      <c r="C5" s="96"/>
      <c r="D5" s="91"/>
      <c r="E5" s="19"/>
      <c r="F5" s="14">
        <v>2</v>
      </c>
      <c r="G5" s="13"/>
      <c r="H5" s="14"/>
      <c r="I5" s="13"/>
      <c r="J5" s="14">
        <v>2</v>
      </c>
      <c r="K5" s="13"/>
      <c r="L5" s="14">
        <v>2</v>
      </c>
      <c r="M5" s="13"/>
      <c r="N5" s="14">
        <v>2</v>
      </c>
      <c r="O5" s="15"/>
      <c r="P5" s="16">
        <v>2</v>
      </c>
      <c r="Q5" s="20">
        <v>10</v>
      </c>
      <c r="R5" s="20">
        <v>10</v>
      </c>
      <c r="S5" s="98"/>
    </row>
    <row r="6" spans="1:19" ht="23.25" customHeight="1">
      <c r="A6" s="25">
        <v>1</v>
      </c>
      <c r="B6" s="54" t="s">
        <v>154</v>
      </c>
      <c r="C6" s="55" t="s">
        <v>155</v>
      </c>
      <c r="D6" s="38">
        <v>33828</v>
      </c>
      <c r="E6" s="10" t="s">
        <v>305</v>
      </c>
      <c r="F6" s="11">
        <v>2</v>
      </c>
      <c r="G6" s="10" t="s">
        <v>306</v>
      </c>
      <c r="H6" s="11">
        <v>0</v>
      </c>
      <c r="I6" s="10" t="s">
        <v>306</v>
      </c>
      <c r="J6" s="11">
        <v>0</v>
      </c>
      <c r="K6" s="10" t="s">
        <v>311</v>
      </c>
      <c r="L6" s="11">
        <v>2.5</v>
      </c>
      <c r="M6" s="17" t="s">
        <v>306</v>
      </c>
      <c r="N6" s="18">
        <v>0</v>
      </c>
      <c r="O6" s="17" t="s">
        <v>311</v>
      </c>
      <c r="P6" s="18">
        <v>2.5</v>
      </c>
      <c r="Q6" s="12">
        <v>1.4</v>
      </c>
      <c r="R6" s="3">
        <v>6</v>
      </c>
      <c r="S6" s="12">
        <v>2.33</v>
      </c>
    </row>
    <row r="7" spans="1:19" ht="23.25" customHeight="1">
      <c r="A7" s="25">
        <v>2</v>
      </c>
      <c r="B7" s="54" t="s">
        <v>156</v>
      </c>
      <c r="C7" s="55" t="s">
        <v>157</v>
      </c>
      <c r="D7" s="38">
        <v>37193</v>
      </c>
      <c r="E7" s="10" t="s">
        <v>308</v>
      </c>
      <c r="F7" s="11">
        <v>1</v>
      </c>
      <c r="G7" s="10" t="s">
        <v>306</v>
      </c>
      <c r="H7" s="11">
        <v>0</v>
      </c>
      <c r="I7" s="10" t="s">
        <v>309</v>
      </c>
      <c r="J7" s="11">
        <v>3</v>
      </c>
      <c r="K7" s="10" t="s">
        <v>308</v>
      </c>
      <c r="L7" s="11">
        <v>1</v>
      </c>
      <c r="M7" s="17" t="s">
        <v>305</v>
      </c>
      <c r="N7" s="18">
        <v>2</v>
      </c>
      <c r="O7" s="17" t="s">
        <v>305</v>
      </c>
      <c r="P7" s="18">
        <v>2</v>
      </c>
      <c r="Q7" s="12">
        <v>1.8</v>
      </c>
      <c r="R7" s="3">
        <v>10</v>
      </c>
      <c r="S7" s="12">
        <v>1.8</v>
      </c>
    </row>
    <row r="8" spans="1:19" s="21" customFormat="1" ht="20.25" customHeight="1">
      <c r="A8" s="25">
        <v>3</v>
      </c>
      <c r="B8" s="54" t="s">
        <v>158</v>
      </c>
      <c r="C8" s="55" t="s">
        <v>159</v>
      </c>
      <c r="D8" s="38">
        <v>36605</v>
      </c>
      <c r="E8" s="10" t="s">
        <v>312</v>
      </c>
      <c r="F8" s="11">
        <v>0</v>
      </c>
      <c r="G8" s="10" t="s">
        <v>306</v>
      </c>
      <c r="H8" s="11">
        <v>0</v>
      </c>
      <c r="I8" s="10" t="s">
        <v>309</v>
      </c>
      <c r="J8" s="11">
        <v>3</v>
      </c>
      <c r="K8" s="10" t="s">
        <v>305</v>
      </c>
      <c r="L8" s="11">
        <v>2</v>
      </c>
      <c r="M8" s="17" t="s">
        <v>305</v>
      </c>
      <c r="N8" s="18">
        <v>2</v>
      </c>
      <c r="O8" s="17" t="s">
        <v>309</v>
      </c>
      <c r="P8" s="18">
        <v>3</v>
      </c>
      <c r="Q8" s="12">
        <v>2</v>
      </c>
      <c r="R8" s="3">
        <v>8</v>
      </c>
      <c r="S8" s="12">
        <v>2.5</v>
      </c>
    </row>
    <row r="9" spans="1:19" ht="23.25" customHeight="1">
      <c r="A9" s="25">
        <v>4</v>
      </c>
      <c r="B9" s="54" t="s">
        <v>160</v>
      </c>
      <c r="C9" s="55" t="s">
        <v>161</v>
      </c>
      <c r="D9" s="38">
        <v>37098</v>
      </c>
      <c r="E9" s="10" t="s">
        <v>308</v>
      </c>
      <c r="F9" s="11">
        <v>1</v>
      </c>
      <c r="G9" s="10" t="s">
        <v>306</v>
      </c>
      <c r="H9" s="11">
        <v>0</v>
      </c>
      <c r="I9" s="10" t="s">
        <v>309</v>
      </c>
      <c r="J9" s="11">
        <v>3</v>
      </c>
      <c r="K9" s="10" t="s">
        <v>311</v>
      </c>
      <c r="L9" s="11">
        <v>2.5</v>
      </c>
      <c r="M9" s="17" t="s">
        <v>305</v>
      </c>
      <c r="N9" s="18">
        <v>2</v>
      </c>
      <c r="O9" s="17" t="s">
        <v>305</v>
      </c>
      <c r="P9" s="18">
        <v>2</v>
      </c>
      <c r="Q9" s="12">
        <v>2.1</v>
      </c>
      <c r="R9" s="3">
        <v>10</v>
      </c>
      <c r="S9" s="12">
        <v>2.1</v>
      </c>
    </row>
  </sheetData>
  <sheetProtection/>
  <mergeCells count="16">
    <mergeCell ref="Q3:Q4"/>
    <mergeCell ref="I4:J4"/>
    <mergeCell ref="K4:L4"/>
    <mergeCell ref="A1:D1"/>
    <mergeCell ref="E1:Q1"/>
    <mergeCell ref="E2:Q2"/>
    <mergeCell ref="A3:A5"/>
    <mergeCell ref="B3:C5"/>
    <mergeCell ref="D3:D5"/>
    <mergeCell ref="M4:N4"/>
    <mergeCell ref="O4:P4"/>
    <mergeCell ref="R3:R4"/>
    <mergeCell ref="S3:S5"/>
    <mergeCell ref="E4:F4"/>
    <mergeCell ref="G4:H4"/>
    <mergeCell ref="E3:P3"/>
  </mergeCells>
  <conditionalFormatting sqref="E6:P9">
    <cfRule type="cellIs" priority="102" dxfId="101" operator="equal" stopIfTrue="1">
      <formula>"X"</formula>
    </cfRule>
    <cfRule type="cellIs" priority="103" dxfId="98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S11"/>
  <sheetViews>
    <sheetView zoomScale="115" zoomScaleNormal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5" sqref="R15"/>
    </sheetView>
  </sheetViews>
  <sheetFormatPr defaultColWidth="8.8515625" defaultRowHeight="12.75"/>
  <cols>
    <col min="1" max="1" width="5.28125" style="2" customWidth="1"/>
    <col min="2" max="2" width="21.8515625" style="2" customWidth="1"/>
    <col min="3" max="3" width="9.00390625" style="2" customWidth="1"/>
    <col min="4" max="4" width="12.7109375" style="2" customWidth="1"/>
    <col min="5" max="5" width="3.57421875" style="8" customWidth="1"/>
    <col min="6" max="12" width="3.57421875" style="1" customWidth="1"/>
    <col min="13" max="16" width="3.57421875" style="9" customWidth="1"/>
    <col min="17" max="17" width="6.7109375" style="1" customWidth="1"/>
    <col min="18" max="18" width="7.00390625" style="1" customWidth="1"/>
    <col min="19" max="19" width="8.421875" style="1" customWidth="1"/>
    <col min="20" max="16384" width="8.8515625" style="2" customWidth="1"/>
  </cols>
  <sheetData>
    <row r="1" spans="1:19" s="4" customFormat="1" ht="15.75">
      <c r="A1" s="89" t="s">
        <v>7</v>
      </c>
      <c r="B1" s="89"/>
      <c r="C1" s="89"/>
      <c r="D1" s="8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</row>
    <row r="2" spans="1:19" s="4" customFormat="1" ht="15.75">
      <c r="A2" s="5"/>
      <c r="B2" s="5"/>
      <c r="C2" s="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"/>
      <c r="S2" s="7"/>
    </row>
    <row r="3" spans="1:19" s="4" customFormat="1" ht="15.75" customHeight="1">
      <c r="A3" s="90" t="s">
        <v>0</v>
      </c>
      <c r="B3" s="93" t="s">
        <v>8</v>
      </c>
      <c r="C3" s="94"/>
      <c r="D3" s="90" t="s">
        <v>1</v>
      </c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8" t="s">
        <v>10</v>
      </c>
      <c r="R3" s="98" t="s">
        <v>3</v>
      </c>
      <c r="S3" s="98" t="s">
        <v>4</v>
      </c>
    </row>
    <row r="4" spans="1:19" s="5" customFormat="1" ht="16.5" customHeight="1">
      <c r="A4" s="91"/>
      <c r="B4" s="95"/>
      <c r="C4" s="96"/>
      <c r="D4" s="91"/>
      <c r="E4" s="80" t="s">
        <v>11</v>
      </c>
      <c r="F4" s="81"/>
      <c r="G4" s="80" t="s">
        <v>9</v>
      </c>
      <c r="H4" s="81"/>
      <c r="I4" s="80" t="s">
        <v>281</v>
      </c>
      <c r="J4" s="81"/>
      <c r="K4" s="80" t="s">
        <v>2</v>
      </c>
      <c r="L4" s="81"/>
      <c r="M4" s="85" t="s">
        <v>6</v>
      </c>
      <c r="N4" s="86"/>
      <c r="O4" s="87" t="s">
        <v>5</v>
      </c>
      <c r="P4" s="88"/>
      <c r="Q4" s="79"/>
      <c r="R4" s="98"/>
      <c r="S4" s="98"/>
    </row>
    <row r="5" spans="1:19" s="21" customFormat="1" ht="12" customHeight="1">
      <c r="A5" s="91"/>
      <c r="B5" s="95"/>
      <c r="C5" s="96"/>
      <c r="D5" s="91"/>
      <c r="E5" s="19"/>
      <c r="F5" s="14">
        <v>2</v>
      </c>
      <c r="G5" s="13"/>
      <c r="H5" s="14"/>
      <c r="I5" s="13"/>
      <c r="J5" s="14">
        <v>2</v>
      </c>
      <c r="K5" s="13"/>
      <c r="L5" s="14">
        <v>2</v>
      </c>
      <c r="M5" s="13"/>
      <c r="N5" s="14">
        <v>2</v>
      </c>
      <c r="O5" s="15"/>
      <c r="P5" s="16">
        <v>2</v>
      </c>
      <c r="Q5" s="20">
        <v>10</v>
      </c>
      <c r="R5" s="20">
        <v>10</v>
      </c>
      <c r="S5" s="98"/>
    </row>
    <row r="6" spans="1:19" ht="23.25" customHeight="1">
      <c r="A6" s="25">
        <v>1</v>
      </c>
      <c r="B6" s="26" t="s">
        <v>162</v>
      </c>
      <c r="C6" s="56" t="s">
        <v>163</v>
      </c>
      <c r="D6" s="28">
        <v>37116</v>
      </c>
      <c r="E6" s="10" t="s">
        <v>313</v>
      </c>
      <c r="F6" s="11">
        <v>1.5</v>
      </c>
      <c r="G6" s="10" t="s">
        <v>306</v>
      </c>
      <c r="H6" s="11">
        <v>0</v>
      </c>
      <c r="I6" s="10" t="s">
        <v>309</v>
      </c>
      <c r="J6" s="11">
        <v>3</v>
      </c>
      <c r="K6" s="10" t="s">
        <v>313</v>
      </c>
      <c r="L6" s="11">
        <v>1.5</v>
      </c>
      <c r="M6" s="17" t="s">
        <v>305</v>
      </c>
      <c r="N6" s="18">
        <v>2</v>
      </c>
      <c r="O6" s="17" t="s">
        <v>305</v>
      </c>
      <c r="P6" s="18">
        <v>2</v>
      </c>
      <c r="Q6" s="12">
        <v>2</v>
      </c>
      <c r="R6" s="3">
        <v>10</v>
      </c>
      <c r="S6" s="12">
        <v>2</v>
      </c>
    </row>
    <row r="7" spans="1:19" ht="23.25" customHeight="1">
      <c r="A7" s="25">
        <v>2</v>
      </c>
      <c r="B7" s="29" t="s">
        <v>164</v>
      </c>
      <c r="C7" s="57" t="s">
        <v>165</v>
      </c>
      <c r="D7" s="58">
        <v>37030</v>
      </c>
      <c r="E7" s="10" t="s">
        <v>313</v>
      </c>
      <c r="F7" s="11">
        <v>1.5</v>
      </c>
      <c r="G7" s="10" t="s">
        <v>306</v>
      </c>
      <c r="H7" s="11">
        <v>0</v>
      </c>
      <c r="I7" s="10" t="s">
        <v>305</v>
      </c>
      <c r="J7" s="11">
        <v>2</v>
      </c>
      <c r="K7" s="10" t="s">
        <v>308</v>
      </c>
      <c r="L7" s="11">
        <v>1</v>
      </c>
      <c r="M7" s="17" t="s">
        <v>305</v>
      </c>
      <c r="N7" s="18">
        <v>2</v>
      </c>
      <c r="O7" s="17" t="s">
        <v>313</v>
      </c>
      <c r="P7" s="18">
        <v>1.5</v>
      </c>
      <c r="Q7" s="12">
        <v>1.6</v>
      </c>
      <c r="R7" s="3">
        <v>10</v>
      </c>
      <c r="S7" s="12">
        <v>1.6</v>
      </c>
    </row>
    <row r="8" spans="1:19" s="21" customFormat="1" ht="20.25" customHeight="1">
      <c r="A8" s="25">
        <v>3</v>
      </c>
      <c r="B8" s="29" t="s">
        <v>166</v>
      </c>
      <c r="C8" s="57" t="s">
        <v>167</v>
      </c>
      <c r="D8" s="58">
        <v>36991</v>
      </c>
      <c r="E8" s="10" t="s">
        <v>308</v>
      </c>
      <c r="F8" s="11">
        <v>1</v>
      </c>
      <c r="G8" s="10" t="s">
        <v>306</v>
      </c>
      <c r="H8" s="11">
        <v>0</v>
      </c>
      <c r="I8" s="10" t="s">
        <v>311</v>
      </c>
      <c r="J8" s="11">
        <v>2.5</v>
      </c>
      <c r="K8" s="10" t="s">
        <v>309</v>
      </c>
      <c r="L8" s="11">
        <v>3</v>
      </c>
      <c r="M8" s="17" t="s">
        <v>311</v>
      </c>
      <c r="N8" s="18">
        <v>2.5</v>
      </c>
      <c r="O8" s="17" t="s">
        <v>309</v>
      </c>
      <c r="P8" s="18">
        <v>3</v>
      </c>
      <c r="Q8" s="12">
        <v>2.4</v>
      </c>
      <c r="R8" s="3">
        <v>10</v>
      </c>
      <c r="S8" s="12">
        <v>2.4</v>
      </c>
    </row>
    <row r="9" spans="1:19" ht="23.25" customHeight="1">
      <c r="A9" s="25">
        <v>4</v>
      </c>
      <c r="B9" s="29" t="s">
        <v>168</v>
      </c>
      <c r="C9" s="57" t="s">
        <v>169</v>
      </c>
      <c r="D9" s="58">
        <v>37004</v>
      </c>
      <c r="E9" s="10" t="s">
        <v>306</v>
      </c>
      <c r="F9" s="11">
        <v>0</v>
      </c>
      <c r="G9" s="10" t="s">
        <v>306</v>
      </c>
      <c r="H9" s="11">
        <v>0</v>
      </c>
      <c r="I9" s="10" t="s">
        <v>306</v>
      </c>
      <c r="J9" s="11">
        <v>0</v>
      </c>
      <c r="K9" s="10" t="s">
        <v>306</v>
      </c>
      <c r="L9" s="11">
        <v>0</v>
      </c>
      <c r="M9" s="17" t="s">
        <v>306</v>
      </c>
      <c r="N9" s="18">
        <v>0</v>
      </c>
      <c r="O9" s="17" t="s">
        <v>306</v>
      </c>
      <c r="P9" s="18">
        <v>0</v>
      </c>
      <c r="Q9" s="12">
        <v>0</v>
      </c>
      <c r="R9" s="3">
        <v>0</v>
      </c>
      <c r="S9" s="12" t="e">
        <v>#DIV/0!</v>
      </c>
    </row>
    <row r="10" spans="1:19" ht="23.25" customHeight="1">
      <c r="A10" s="25">
        <v>5</v>
      </c>
      <c r="B10" s="29" t="s">
        <v>170</v>
      </c>
      <c r="C10" s="57" t="s">
        <v>171</v>
      </c>
      <c r="D10" s="58">
        <v>37212</v>
      </c>
      <c r="E10" s="10" t="s">
        <v>313</v>
      </c>
      <c r="F10" s="11">
        <v>1.5</v>
      </c>
      <c r="G10" s="10" t="s">
        <v>306</v>
      </c>
      <c r="H10" s="11">
        <v>0</v>
      </c>
      <c r="I10" s="10" t="s">
        <v>305</v>
      </c>
      <c r="J10" s="11">
        <v>2</v>
      </c>
      <c r="K10" s="10" t="s">
        <v>305</v>
      </c>
      <c r="L10" s="11">
        <v>2</v>
      </c>
      <c r="M10" s="17" t="s">
        <v>305</v>
      </c>
      <c r="N10" s="18">
        <v>2</v>
      </c>
      <c r="O10" s="17" t="s">
        <v>305</v>
      </c>
      <c r="P10" s="18">
        <v>2</v>
      </c>
      <c r="Q10" s="12">
        <v>1.9</v>
      </c>
      <c r="R10" s="3">
        <v>10</v>
      </c>
      <c r="S10" s="12">
        <v>1.9</v>
      </c>
    </row>
    <row r="11" spans="1:19" ht="23.25" customHeight="1">
      <c r="A11" s="25">
        <v>6</v>
      </c>
      <c r="B11" s="29" t="s">
        <v>17</v>
      </c>
      <c r="C11" s="57" t="s">
        <v>172</v>
      </c>
      <c r="D11" s="31">
        <v>36922</v>
      </c>
      <c r="E11" s="10" t="s">
        <v>305</v>
      </c>
      <c r="F11" s="11">
        <v>2</v>
      </c>
      <c r="G11" s="10" t="s">
        <v>306</v>
      </c>
      <c r="H11" s="11">
        <v>0</v>
      </c>
      <c r="I11" s="10" t="s">
        <v>305</v>
      </c>
      <c r="J11" s="11">
        <v>2</v>
      </c>
      <c r="K11" s="10" t="s">
        <v>305</v>
      </c>
      <c r="L11" s="11">
        <v>2</v>
      </c>
      <c r="M11" s="17" t="s">
        <v>305</v>
      </c>
      <c r="N11" s="18">
        <v>2</v>
      </c>
      <c r="O11" s="17" t="s">
        <v>311</v>
      </c>
      <c r="P11" s="18">
        <v>2.5</v>
      </c>
      <c r="Q11" s="12">
        <v>2.1</v>
      </c>
      <c r="R11" s="3">
        <v>10</v>
      </c>
      <c r="S11" s="12">
        <v>2.1</v>
      </c>
    </row>
  </sheetData>
  <sheetProtection/>
  <mergeCells count="16">
    <mergeCell ref="Q3:Q4"/>
    <mergeCell ref="I4:J4"/>
    <mergeCell ref="K4:L4"/>
    <mergeCell ref="A1:D1"/>
    <mergeCell ref="E1:Q1"/>
    <mergeCell ref="E2:Q2"/>
    <mergeCell ref="A3:A5"/>
    <mergeCell ref="B3:C5"/>
    <mergeCell ref="D3:D5"/>
    <mergeCell ref="M4:N4"/>
    <mergeCell ref="O4:P4"/>
    <mergeCell ref="R3:R4"/>
    <mergeCell ref="S3:S5"/>
    <mergeCell ref="E4:F4"/>
    <mergeCell ref="G4:H4"/>
    <mergeCell ref="E3:P3"/>
  </mergeCells>
  <conditionalFormatting sqref="E6:P11">
    <cfRule type="cellIs" priority="102" dxfId="101" operator="equal" stopIfTrue="1">
      <formula>"X"</formula>
    </cfRule>
    <cfRule type="cellIs" priority="103" dxfId="98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S69"/>
  <sheetViews>
    <sheetView zoomScale="115" zoomScaleNormal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" sqref="T1:AE16384"/>
    </sheetView>
  </sheetViews>
  <sheetFormatPr defaultColWidth="8.8515625" defaultRowHeight="12.75"/>
  <cols>
    <col min="1" max="1" width="5.28125" style="2" customWidth="1"/>
    <col min="2" max="2" width="21.8515625" style="2" customWidth="1"/>
    <col min="3" max="3" width="9.00390625" style="2" customWidth="1"/>
    <col min="4" max="4" width="12.7109375" style="2" customWidth="1"/>
    <col min="5" max="5" width="3.57421875" style="8" customWidth="1"/>
    <col min="6" max="12" width="3.57421875" style="1" customWidth="1"/>
    <col min="13" max="16" width="3.57421875" style="9" customWidth="1"/>
    <col min="17" max="17" width="6.7109375" style="1" customWidth="1"/>
    <col min="18" max="18" width="7.00390625" style="1" customWidth="1"/>
    <col min="19" max="19" width="8.421875" style="1" customWidth="1"/>
    <col min="20" max="16384" width="8.8515625" style="2" customWidth="1"/>
  </cols>
  <sheetData>
    <row r="1" spans="1:19" s="4" customFormat="1" ht="15.75">
      <c r="A1" s="89" t="s">
        <v>7</v>
      </c>
      <c r="B1" s="89"/>
      <c r="C1" s="89"/>
      <c r="D1" s="8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</row>
    <row r="2" spans="1:19" s="4" customFormat="1" ht="15.75">
      <c r="A2" s="5"/>
      <c r="B2" s="5"/>
      <c r="C2" s="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"/>
      <c r="S2" s="7"/>
    </row>
    <row r="3" spans="1:19" s="4" customFormat="1" ht="15.75" customHeight="1">
      <c r="A3" s="90" t="s">
        <v>0</v>
      </c>
      <c r="B3" s="93" t="s">
        <v>8</v>
      </c>
      <c r="C3" s="94"/>
      <c r="D3" s="90" t="s">
        <v>1</v>
      </c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8" t="s">
        <v>10</v>
      </c>
      <c r="R3" s="98" t="s">
        <v>3</v>
      </c>
      <c r="S3" s="98" t="s">
        <v>4</v>
      </c>
    </row>
    <row r="4" spans="1:19" s="5" customFormat="1" ht="16.5" customHeight="1">
      <c r="A4" s="91"/>
      <c r="B4" s="95"/>
      <c r="C4" s="96"/>
      <c r="D4" s="91"/>
      <c r="E4" s="80" t="s">
        <v>11</v>
      </c>
      <c r="F4" s="81"/>
      <c r="G4" s="80" t="s">
        <v>9</v>
      </c>
      <c r="H4" s="81"/>
      <c r="I4" s="80" t="s">
        <v>281</v>
      </c>
      <c r="J4" s="81"/>
      <c r="K4" s="80" t="s">
        <v>2</v>
      </c>
      <c r="L4" s="81"/>
      <c r="M4" s="85" t="s">
        <v>6</v>
      </c>
      <c r="N4" s="86"/>
      <c r="O4" s="87" t="s">
        <v>5</v>
      </c>
      <c r="P4" s="88"/>
      <c r="Q4" s="79"/>
      <c r="R4" s="98"/>
      <c r="S4" s="98"/>
    </row>
    <row r="5" spans="1:19" s="21" customFormat="1" ht="12" customHeight="1">
      <c r="A5" s="91"/>
      <c r="B5" s="95"/>
      <c r="C5" s="96"/>
      <c r="D5" s="91"/>
      <c r="E5" s="19"/>
      <c r="F5" s="14">
        <v>2</v>
      </c>
      <c r="G5" s="13"/>
      <c r="H5" s="14"/>
      <c r="I5" s="13"/>
      <c r="J5" s="14">
        <v>2</v>
      </c>
      <c r="K5" s="13"/>
      <c r="L5" s="14">
        <v>2</v>
      </c>
      <c r="M5" s="13"/>
      <c r="N5" s="14">
        <v>2</v>
      </c>
      <c r="O5" s="15"/>
      <c r="P5" s="16">
        <v>2</v>
      </c>
      <c r="Q5" s="20">
        <v>10</v>
      </c>
      <c r="R5" s="20">
        <v>10</v>
      </c>
      <c r="S5" s="98"/>
    </row>
    <row r="6" spans="1:19" ht="23.25" customHeight="1">
      <c r="A6" s="25">
        <v>1</v>
      </c>
      <c r="B6" s="54" t="s">
        <v>173</v>
      </c>
      <c r="C6" s="40" t="s">
        <v>13</v>
      </c>
      <c r="D6" s="38">
        <v>37157</v>
      </c>
      <c r="E6" s="10" t="s">
        <v>306</v>
      </c>
      <c r="F6" s="11">
        <v>0</v>
      </c>
      <c r="G6" s="10" t="s">
        <v>306</v>
      </c>
      <c r="H6" s="11">
        <v>0</v>
      </c>
      <c r="I6" s="10" t="s">
        <v>306</v>
      </c>
      <c r="J6" s="11">
        <v>0</v>
      </c>
      <c r="K6" s="10" t="s">
        <v>306</v>
      </c>
      <c r="L6" s="11">
        <v>0</v>
      </c>
      <c r="M6" s="17" t="s">
        <v>306</v>
      </c>
      <c r="N6" s="18">
        <v>0</v>
      </c>
      <c r="O6" s="17" t="s">
        <v>306</v>
      </c>
      <c r="P6" s="18">
        <v>0</v>
      </c>
      <c r="Q6" s="12">
        <v>0</v>
      </c>
      <c r="R6" s="3">
        <v>0</v>
      </c>
      <c r="S6" s="12" t="e">
        <v>#DIV/0!</v>
      </c>
    </row>
    <row r="7" spans="1:19" ht="23.25" customHeight="1">
      <c r="A7" s="25">
        <v>2</v>
      </c>
      <c r="B7" s="54" t="s">
        <v>174</v>
      </c>
      <c r="C7" s="40" t="s">
        <v>13</v>
      </c>
      <c r="D7" s="38">
        <v>37201</v>
      </c>
      <c r="E7" s="10" t="s">
        <v>313</v>
      </c>
      <c r="F7" s="11">
        <v>1.5</v>
      </c>
      <c r="G7" s="10" t="s">
        <v>306</v>
      </c>
      <c r="H7" s="11">
        <v>0</v>
      </c>
      <c r="I7" s="10" t="s">
        <v>311</v>
      </c>
      <c r="J7" s="11">
        <v>2.5</v>
      </c>
      <c r="K7" s="10" t="s">
        <v>306</v>
      </c>
      <c r="L7" s="11">
        <v>0</v>
      </c>
      <c r="M7" s="17" t="s">
        <v>305</v>
      </c>
      <c r="N7" s="18">
        <v>2</v>
      </c>
      <c r="O7" s="17" t="s">
        <v>305</v>
      </c>
      <c r="P7" s="18">
        <v>2</v>
      </c>
      <c r="Q7" s="12">
        <v>1.6</v>
      </c>
      <c r="R7" s="3">
        <v>8</v>
      </c>
      <c r="S7" s="12">
        <v>2</v>
      </c>
    </row>
    <row r="8" spans="1:19" s="21" customFormat="1" ht="20.25" customHeight="1">
      <c r="A8" s="25">
        <v>3</v>
      </c>
      <c r="B8" s="54" t="s">
        <v>175</v>
      </c>
      <c r="C8" s="40" t="s">
        <v>13</v>
      </c>
      <c r="D8" s="38">
        <v>37025</v>
      </c>
      <c r="E8" s="10" t="s">
        <v>312</v>
      </c>
      <c r="F8" s="11">
        <v>0</v>
      </c>
      <c r="G8" s="10" t="s">
        <v>306</v>
      </c>
      <c r="H8" s="11">
        <v>0</v>
      </c>
      <c r="I8" s="10" t="s">
        <v>306</v>
      </c>
      <c r="J8" s="11">
        <v>0</v>
      </c>
      <c r="K8" s="10" t="s">
        <v>306</v>
      </c>
      <c r="L8" s="11">
        <v>0</v>
      </c>
      <c r="M8" s="17" t="s">
        <v>306</v>
      </c>
      <c r="N8" s="18">
        <v>0</v>
      </c>
      <c r="O8" s="17" t="s">
        <v>312</v>
      </c>
      <c r="P8" s="18">
        <v>0</v>
      </c>
      <c r="Q8" s="12">
        <v>0</v>
      </c>
      <c r="R8" s="3">
        <v>0</v>
      </c>
      <c r="S8" s="12" t="e">
        <v>#DIV/0!</v>
      </c>
    </row>
    <row r="9" spans="1:19" ht="23.25" customHeight="1">
      <c r="A9" s="25">
        <v>4</v>
      </c>
      <c r="B9" s="54" t="s">
        <v>176</v>
      </c>
      <c r="C9" s="40" t="s">
        <v>16</v>
      </c>
      <c r="D9" s="38">
        <v>37186</v>
      </c>
      <c r="E9" s="10" t="s">
        <v>306</v>
      </c>
      <c r="F9" s="11">
        <v>0</v>
      </c>
      <c r="G9" s="10" t="s">
        <v>306</v>
      </c>
      <c r="H9" s="11">
        <v>0</v>
      </c>
      <c r="I9" s="10" t="s">
        <v>306</v>
      </c>
      <c r="J9" s="11">
        <v>0</v>
      </c>
      <c r="K9" s="10" t="s">
        <v>306</v>
      </c>
      <c r="L9" s="11">
        <v>0</v>
      </c>
      <c r="M9" s="17" t="s">
        <v>306</v>
      </c>
      <c r="N9" s="18">
        <v>0</v>
      </c>
      <c r="O9" s="17" t="s">
        <v>306</v>
      </c>
      <c r="P9" s="18">
        <v>0</v>
      </c>
      <c r="Q9" s="12">
        <v>0</v>
      </c>
      <c r="R9" s="3">
        <v>0</v>
      </c>
      <c r="S9" s="12" t="e">
        <v>#DIV/0!</v>
      </c>
    </row>
    <row r="10" spans="1:19" ht="23.25" customHeight="1">
      <c r="A10" s="25">
        <v>5</v>
      </c>
      <c r="B10" s="36" t="s">
        <v>177</v>
      </c>
      <c r="C10" s="40" t="s">
        <v>178</v>
      </c>
      <c r="D10" s="38">
        <v>36601</v>
      </c>
      <c r="E10" s="10" t="s">
        <v>309</v>
      </c>
      <c r="F10" s="11">
        <v>3</v>
      </c>
      <c r="G10" s="10" t="s">
        <v>306</v>
      </c>
      <c r="H10" s="11">
        <v>0</v>
      </c>
      <c r="I10" s="10" t="s">
        <v>307</v>
      </c>
      <c r="J10" s="11">
        <v>4</v>
      </c>
      <c r="K10" s="10" t="s">
        <v>313</v>
      </c>
      <c r="L10" s="11">
        <v>1.5</v>
      </c>
      <c r="M10" s="17" t="s">
        <v>305</v>
      </c>
      <c r="N10" s="18">
        <v>2</v>
      </c>
      <c r="O10" s="17" t="s">
        <v>311</v>
      </c>
      <c r="P10" s="18">
        <v>2.5</v>
      </c>
      <c r="Q10" s="12">
        <v>2.6</v>
      </c>
      <c r="R10" s="3">
        <v>10</v>
      </c>
      <c r="S10" s="12">
        <v>2.6</v>
      </c>
    </row>
    <row r="11" spans="1:19" ht="23.25" customHeight="1">
      <c r="A11" s="25">
        <v>6</v>
      </c>
      <c r="B11" s="54" t="s">
        <v>179</v>
      </c>
      <c r="C11" s="40" t="s">
        <v>180</v>
      </c>
      <c r="D11" s="38">
        <v>36912</v>
      </c>
      <c r="E11" s="10" t="s">
        <v>313</v>
      </c>
      <c r="F11" s="11">
        <v>1.5</v>
      </c>
      <c r="G11" s="10" t="s">
        <v>306</v>
      </c>
      <c r="H11" s="11">
        <v>0</v>
      </c>
      <c r="I11" s="10" t="s">
        <v>309</v>
      </c>
      <c r="J11" s="11">
        <v>3</v>
      </c>
      <c r="K11" s="10" t="s">
        <v>305</v>
      </c>
      <c r="L11" s="11">
        <v>2</v>
      </c>
      <c r="M11" s="17" t="s">
        <v>311</v>
      </c>
      <c r="N11" s="18">
        <v>2.5</v>
      </c>
      <c r="O11" s="17" t="s">
        <v>311</v>
      </c>
      <c r="P11" s="18">
        <v>2.5</v>
      </c>
      <c r="Q11" s="12">
        <v>2.3</v>
      </c>
      <c r="R11" s="3">
        <v>10</v>
      </c>
      <c r="S11" s="12">
        <v>2.3</v>
      </c>
    </row>
    <row r="12" spans="1:19" ht="23.25" customHeight="1">
      <c r="A12" s="25">
        <v>7</v>
      </c>
      <c r="B12" s="54" t="s">
        <v>181</v>
      </c>
      <c r="C12" s="40" t="s">
        <v>155</v>
      </c>
      <c r="D12" s="38">
        <v>36880</v>
      </c>
      <c r="E12" s="10" t="s">
        <v>313</v>
      </c>
      <c r="F12" s="11">
        <v>1.5</v>
      </c>
      <c r="G12" s="10" t="s">
        <v>306</v>
      </c>
      <c r="H12" s="11">
        <v>0</v>
      </c>
      <c r="I12" s="10" t="s">
        <v>305</v>
      </c>
      <c r="J12" s="11">
        <v>2</v>
      </c>
      <c r="K12" s="10" t="s">
        <v>305</v>
      </c>
      <c r="L12" s="11">
        <v>2</v>
      </c>
      <c r="M12" s="17" t="s">
        <v>305</v>
      </c>
      <c r="N12" s="18">
        <v>2</v>
      </c>
      <c r="O12" s="17" t="s">
        <v>305</v>
      </c>
      <c r="P12" s="18">
        <v>2</v>
      </c>
      <c r="Q12" s="12">
        <v>1.9</v>
      </c>
      <c r="R12" s="3">
        <v>10</v>
      </c>
      <c r="S12" s="12">
        <v>1.9</v>
      </c>
    </row>
    <row r="13" spans="1:19" ht="23.25" customHeight="1">
      <c r="A13" s="25">
        <v>8</v>
      </c>
      <c r="B13" s="54" t="s">
        <v>182</v>
      </c>
      <c r="C13" s="40" t="s">
        <v>183</v>
      </c>
      <c r="D13" s="38">
        <v>36952</v>
      </c>
      <c r="E13" s="10" t="s">
        <v>306</v>
      </c>
      <c r="F13" s="11">
        <v>0</v>
      </c>
      <c r="G13" s="10" t="s">
        <v>306</v>
      </c>
      <c r="H13" s="11">
        <v>0</v>
      </c>
      <c r="I13" s="10" t="s">
        <v>308</v>
      </c>
      <c r="J13" s="11">
        <v>1</v>
      </c>
      <c r="K13" s="10" t="s">
        <v>306</v>
      </c>
      <c r="L13" s="11">
        <v>0</v>
      </c>
      <c r="M13" s="17" t="s">
        <v>312</v>
      </c>
      <c r="N13" s="18">
        <v>0</v>
      </c>
      <c r="O13" s="17" t="s">
        <v>308</v>
      </c>
      <c r="P13" s="18">
        <v>1</v>
      </c>
      <c r="Q13" s="12">
        <v>0.4</v>
      </c>
      <c r="R13" s="3">
        <v>4</v>
      </c>
      <c r="S13" s="12">
        <v>1</v>
      </c>
    </row>
    <row r="14" spans="1:19" ht="23.25" customHeight="1">
      <c r="A14" s="25">
        <v>9</v>
      </c>
      <c r="B14" s="39" t="s">
        <v>85</v>
      </c>
      <c r="C14" s="59" t="s">
        <v>22</v>
      </c>
      <c r="D14" s="46">
        <v>37036</v>
      </c>
      <c r="E14" s="10" t="s">
        <v>312</v>
      </c>
      <c r="F14" s="11">
        <v>0</v>
      </c>
      <c r="G14" s="10" t="s">
        <v>306</v>
      </c>
      <c r="H14" s="11">
        <v>0</v>
      </c>
      <c r="I14" s="10" t="s">
        <v>306</v>
      </c>
      <c r="J14" s="11">
        <v>0</v>
      </c>
      <c r="K14" s="10" t="s">
        <v>306</v>
      </c>
      <c r="L14" s="11">
        <v>0</v>
      </c>
      <c r="M14" s="17" t="s">
        <v>306</v>
      </c>
      <c r="N14" s="18">
        <v>0</v>
      </c>
      <c r="O14" s="17" t="s">
        <v>312</v>
      </c>
      <c r="P14" s="18">
        <v>0</v>
      </c>
      <c r="Q14" s="12">
        <v>0</v>
      </c>
      <c r="R14" s="3">
        <v>0</v>
      </c>
      <c r="S14" s="12" t="e">
        <v>#DIV/0!</v>
      </c>
    </row>
    <row r="15" spans="1:19" ht="23.25" customHeight="1">
      <c r="A15" s="25">
        <v>10</v>
      </c>
      <c r="B15" s="39" t="s">
        <v>184</v>
      </c>
      <c r="C15" s="40" t="s">
        <v>24</v>
      </c>
      <c r="D15" s="38">
        <v>36350</v>
      </c>
      <c r="E15" s="10" t="s">
        <v>306</v>
      </c>
      <c r="F15" s="11">
        <v>0</v>
      </c>
      <c r="G15" s="10" t="s">
        <v>306</v>
      </c>
      <c r="H15" s="11">
        <v>0</v>
      </c>
      <c r="I15" s="10" t="s">
        <v>306</v>
      </c>
      <c r="J15" s="11">
        <v>0</v>
      </c>
      <c r="K15" s="10" t="s">
        <v>306</v>
      </c>
      <c r="L15" s="11">
        <v>0</v>
      </c>
      <c r="M15" s="17" t="s">
        <v>306</v>
      </c>
      <c r="N15" s="18">
        <v>0</v>
      </c>
      <c r="O15" s="17" t="s">
        <v>306</v>
      </c>
      <c r="P15" s="18">
        <v>0</v>
      </c>
      <c r="Q15" s="12">
        <v>0</v>
      </c>
      <c r="R15" s="3">
        <v>0</v>
      </c>
      <c r="S15" s="12" t="e">
        <v>#DIV/0!</v>
      </c>
    </row>
    <row r="16" spans="1:19" ht="23.25" customHeight="1">
      <c r="A16" s="25">
        <v>11</v>
      </c>
      <c r="B16" s="39" t="s">
        <v>185</v>
      </c>
      <c r="C16" s="40" t="s">
        <v>186</v>
      </c>
      <c r="D16" s="38">
        <v>37228</v>
      </c>
      <c r="E16" s="10" t="s">
        <v>306</v>
      </c>
      <c r="F16" s="11">
        <v>0</v>
      </c>
      <c r="G16" s="10" t="s">
        <v>306</v>
      </c>
      <c r="H16" s="11">
        <v>0</v>
      </c>
      <c r="I16" s="10" t="s">
        <v>306</v>
      </c>
      <c r="J16" s="11">
        <v>0</v>
      </c>
      <c r="K16" s="10" t="s">
        <v>306</v>
      </c>
      <c r="L16" s="11">
        <v>0</v>
      </c>
      <c r="M16" s="17" t="s">
        <v>306</v>
      </c>
      <c r="N16" s="18">
        <v>0</v>
      </c>
      <c r="O16" s="17" t="s">
        <v>306</v>
      </c>
      <c r="P16" s="18">
        <v>0</v>
      </c>
      <c r="Q16" s="12">
        <v>0</v>
      </c>
      <c r="R16" s="3">
        <v>0</v>
      </c>
      <c r="S16" s="12" t="e">
        <v>#DIV/0!</v>
      </c>
    </row>
    <row r="17" spans="1:19" ht="23.25" customHeight="1">
      <c r="A17" s="25">
        <v>12</v>
      </c>
      <c r="B17" s="39" t="s">
        <v>187</v>
      </c>
      <c r="C17" s="40" t="s">
        <v>188</v>
      </c>
      <c r="D17" s="38">
        <v>37115</v>
      </c>
      <c r="E17" s="10" t="s">
        <v>312</v>
      </c>
      <c r="F17" s="11">
        <v>0</v>
      </c>
      <c r="G17" s="10" t="s">
        <v>306</v>
      </c>
      <c r="H17" s="11">
        <v>0</v>
      </c>
      <c r="I17" s="10" t="s">
        <v>313</v>
      </c>
      <c r="J17" s="11">
        <v>1.5</v>
      </c>
      <c r="K17" s="10" t="s">
        <v>306</v>
      </c>
      <c r="L17" s="11">
        <v>0</v>
      </c>
      <c r="M17" s="17" t="s">
        <v>306</v>
      </c>
      <c r="N17" s="18">
        <v>0</v>
      </c>
      <c r="O17" s="17" t="s">
        <v>308</v>
      </c>
      <c r="P17" s="18">
        <v>1</v>
      </c>
      <c r="Q17" s="12">
        <v>0.5</v>
      </c>
      <c r="R17" s="3">
        <v>4</v>
      </c>
      <c r="S17" s="12">
        <v>1.25</v>
      </c>
    </row>
    <row r="18" spans="1:19" ht="23.25" customHeight="1">
      <c r="A18" s="25">
        <v>13</v>
      </c>
      <c r="B18" s="39" t="s">
        <v>189</v>
      </c>
      <c r="C18" s="40" t="s">
        <v>188</v>
      </c>
      <c r="D18" s="38">
        <v>37056</v>
      </c>
      <c r="E18" s="10" t="s">
        <v>306</v>
      </c>
      <c r="F18" s="11">
        <v>0</v>
      </c>
      <c r="G18" s="10" t="s">
        <v>306</v>
      </c>
      <c r="H18" s="11">
        <v>0</v>
      </c>
      <c r="I18" s="10" t="s">
        <v>306</v>
      </c>
      <c r="J18" s="11">
        <v>0</v>
      </c>
      <c r="K18" s="10" t="s">
        <v>306</v>
      </c>
      <c r="L18" s="11">
        <v>0</v>
      </c>
      <c r="M18" s="17" t="s">
        <v>306</v>
      </c>
      <c r="N18" s="18">
        <v>0</v>
      </c>
      <c r="O18" s="17" t="s">
        <v>306</v>
      </c>
      <c r="P18" s="18">
        <v>0</v>
      </c>
      <c r="Q18" s="12">
        <v>0</v>
      </c>
      <c r="R18" s="3">
        <v>0</v>
      </c>
      <c r="S18" s="12" t="e">
        <v>#DIV/0!</v>
      </c>
    </row>
    <row r="19" spans="1:19" ht="23.25" customHeight="1">
      <c r="A19" s="25">
        <v>14</v>
      </c>
      <c r="B19" s="39" t="s">
        <v>85</v>
      </c>
      <c r="C19" s="40" t="s">
        <v>28</v>
      </c>
      <c r="D19" s="38">
        <v>36978</v>
      </c>
      <c r="E19" s="10" t="s">
        <v>306</v>
      </c>
      <c r="F19" s="11">
        <v>0</v>
      </c>
      <c r="G19" s="10" t="s">
        <v>306</v>
      </c>
      <c r="H19" s="11">
        <v>0</v>
      </c>
      <c r="I19" s="10" t="s">
        <v>306</v>
      </c>
      <c r="J19" s="11">
        <v>0</v>
      </c>
      <c r="K19" s="10" t="s">
        <v>306</v>
      </c>
      <c r="L19" s="11">
        <v>0</v>
      </c>
      <c r="M19" s="17" t="s">
        <v>306</v>
      </c>
      <c r="N19" s="18">
        <v>0</v>
      </c>
      <c r="O19" s="17" t="s">
        <v>306</v>
      </c>
      <c r="P19" s="18">
        <v>0</v>
      </c>
      <c r="Q19" s="12">
        <v>0</v>
      </c>
      <c r="R19" s="3">
        <v>0</v>
      </c>
      <c r="S19" s="12" t="e">
        <v>#DIV/0!</v>
      </c>
    </row>
    <row r="20" spans="1:19" ht="23.25" customHeight="1">
      <c r="A20" s="25">
        <v>15</v>
      </c>
      <c r="B20" s="39" t="s">
        <v>190</v>
      </c>
      <c r="C20" s="40" t="s">
        <v>191</v>
      </c>
      <c r="D20" s="38">
        <v>36930</v>
      </c>
      <c r="E20" s="10" t="s">
        <v>306</v>
      </c>
      <c r="F20" s="11">
        <v>0</v>
      </c>
      <c r="G20" s="10" t="s">
        <v>306</v>
      </c>
      <c r="H20" s="11">
        <v>0</v>
      </c>
      <c r="I20" s="10" t="s">
        <v>306</v>
      </c>
      <c r="J20" s="11">
        <v>0</v>
      </c>
      <c r="K20" s="10" t="s">
        <v>306</v>
      </c>
      <c r="L20" s="11">
        <v>0</v>
      </c>
      <c r="M20" s="17" t="s">
        <v>306</v>
      </c>
      <c r="N20" s="18">
        <v>0</v>
      </c>
      <c r="O20" s="17" t="s">
        <v>306</v>
      </c>
      <c r="P20" s="18">
        <v>0</v>
      </c>
      <c r="Q20" s="12">
        <v>0</v>
      </c>
      <c r="R20" s="3">
        <v>0</v>
      </c>
      <c r="S20" s="12" t="e">
        <v>#DIV/0!</v>
      </c>
    </row>
    <row r="21" spans="1:19" ht="23.25" customHeight="1">
      <c r="A21" s="25">
        <v>16</v>
      </c>
      <c r="B21" s="39" t="s">
        <v>85</v>
      </c>
      <c r="C21" s="59" t="s">
        <v>107</v>
      </c>
      <c r="D21" s="46">
        <v>37119</v>
      </c>
      <c r="E21" s="10" t="s">
        <v>306</v>
      </c>
      <c r="F21" s="11">
        <v>0</v>
      </c>
      <c r="G21" s="10" t="s">
        <v>306</v>
      </c>
      <c r="H21" s="11">
        <v>0</v>
      </c>
      <c r="I21" s="10" t="s">
        <v>306</v>
      </c>
      <c r="J21" s="11">
        <v>0</v>
      </c>
      <c r="K21" s="10" t="s">
        <v>306</v>
      </c>
      <c r="L21" s="11">
        <v>0</v>
      </c>
      <c r="M21" s="17" t="s">
        <v>306</v>
      </c>
      <c r="N21" s="18">
        <v>0</v>
      </c>
      <c r="O21" s="17" t="s">
        <v>306</v>
      </c>
      <c r="P21" s="18">
        <v>0</v>
      </c>
      <c r="Q21" s="12">
        <v>0</v>
      </c>
      <c r="R21" s="3">
        <v>0</v>
      </c>
      <c r="S21" s="12" t="e">
        <v>#DIV/0!</v>
      </c>
    </row>
    <row r="22" spans="1:19" ht="23.25" customHeight="1">
      <c r="A22" s="25">
        <v>17</v>
      </c>
      <c r="B22" s="39" t="s">
        <v>192</v>
      </c>
      <c r="C22" s="59" t="s">
        <v>30</v>
      </c>
      <c r="D22" s="46">
        <v>36784</v>
      </c>
      <c r="E22" s="10" t="s">
        <v>305</v>
      </c>
      <c r="F22" s="11">
        <v>2</v>
      </c>
      <c r="G22" s="10" t="s">
        <v>306</v>
      </c>
      <c r="H22" s="11">
        <v>0</v>
      </c>
      <c r="I22" s="10" t="s">
        <v>305</v>
      </c>
      <c r="J22" s="11">
        <v>2</v>
      </c>
      <c r="K22" s="10" t="s">
        <v>305</v>
      </c>
      <c r="L22" s="11">
        <v>2</v>
      </c>
      <c r="M22" s="17" t="s">
        <v>309</v>
      </c>
      <c r="N22" s="18">
        <v>3</v>
      </c>
      <c r="O22" s="17" t="s">
        <v>308</v>
      </c>
      <c r="P22" s="18">
        <v>1</v>
      </c>
      <c r="Q22" s="12">
        <v>2</v>
      </c>
      <c r="R22" s="3">
        <v>10</v>
      </c>
      <c r="S22" s="12">
        <v>2</v>
      </c>
    </row>
    <row r="23" spans="1:19" ht="23.25" customHeight="1">
      <c r="A23" s="25">
        <v>18</v>
      </c>
      <c r="B23" s="39" t="s">
        <v>193</v>
      </c>
      <c r="C23" s="59" t="s">
        <v>194</v>
      </c>
      <c r="D23" s="46">
        <v>37168</v>
      </c>
      <c r="E23" s="10" t="s">
        <v>313</v>
      </c>
      <c r="F23" s="11">
        <v>1.5</v>
      </c>
      <c r="G23" s="10" t="s">
        <v>306</v>
      </c>
      <c r="H23" s="11">
        <v>0</v>
      </c>
      <c r="I23" s="10" t="s">
        <v>311</v>
      </c>
      <c r="J23" s="11">
        <v>2.5</v>
      </c>
      <c r="K23" s="10" t="s">
        <v>305</v>
      </c>
      <c r="L23" s="11">
        <v>2</v>
      </c>
      <c r="M23" s="17" t="s">
        <v>305</v>
      </c>
      <c r="N23" s="18">
        <v>2</v>
      </c>
      <c r="O23" s="17" t="s">
        <v>305</v>
      </c>
      <c r="P23" s="18">
        <v>2</v>
      </c>
      <c r="Q23" s="12">
        <v>2</v>
      </c>
      <c r="R23" s="3">
        <v>10</v>
      </c>
      <c r="S23" s="12">
        <v>2</v>
      </c>
    </row>
    <row r="24" spans="1:19" ht="23.25" customHeight="1">
      <c r="A24" s="25">
        <v>19</v>
      </c>
      <c r="B24" s="39" t="s">
        <v>195</v>
      </c>
      <c r="C24" s="59" t="s">
        <v>44</v>
      </c>
      <c r="D24" s="46">
        <v>35706</v>
      </c>
      <c r="E24" s="10" t="s">
        <v>305</v>
      </c>
      <c r="F24" s="11">
        <v>2</v>
      </c>
      <c r="G24" s="10" t="s">
        <v>306</v>
      </c>
      <c r="H24" s="11">
        <v>0</v>
      </c>
      <c r="I24" s="10" t="s">
        <v>309</v>
      </c>
      <c r="J24" s="11">
        <v>3</v>
      </c>
      <c r="K24" s="10" t="s">
        <v>311</v>
      </c>
      <c r="L24" s="11">
        <v>2.5</v>
      </c>
      <c r="M24" s="17" t="s">
        <v>309</v>
      </c>
      <c r="N24" s="18">
        <v>3</v>
      </c>
      <c r="O24" s="17" t="s">
        <v>309</v>
      </c>
      <c r="P24" s="18">
        <v>3</v>
      </c>
      <c r="Q24" s="12">
        <v>2.7</v>
      </c>
      <c r="R24" s="3">
        <v>10</v>
      </c>
      <c r="S24" s="12">
        <v>2.7</v>
      </c>
    </row>
    <row r="25" spans="1:19" ht="23.25" customHeight="1">
      <c r="A25" s="25">
        <v>20</v>
      </c>
      <c r="B25" s="39" t="s">
        <v>164</v>
      </c>
      <c r="C25" s="59" t="s">
        <v>52</v>
      </c>
      <c r="D25" s="46">
        <v>37166</v>
      </c>
      <c r="E25" s="10" t="s">
        <v>306</v>
      </c>
      <c r="F25" s="11">
        <v>0</v>
      </c>
      <c r="G25" s="10" t="s">
        <v>306</v>
      </c>
      <c r="H25" s="11">
        <v>0</v>
      </c>
      <c r="I25" s="10" t="s">
        <v>306</v>
      </c>
      <c r="J25" s="11">
        <v>0</v>
      </c>
      <c r="K25" s="10" t="s">
        <v>306</v>
      </c>
      <c r="L25" s="11">
        <v>0</v>
      </c>
      <c r="M25" s="17" t="s">
        <v>306</v>
      </c>
      <c r="N25" s="18">
        <v>0</v>
      </c>
      <c r="O25" s="17" t="s">
        <v>306</v>
      </c>
      <c r="P25" s="18">
        <v>0</v>
      </c>
      <c r="Q25" s="12">
        <v>0</v>
      </c>
      <c r="R25" s="3">
        <v>0</v>
      </c>
      <c r="S25" s="12" t="e">
        <v>#DIV/0!</v>
      </c>
    </row>
    <row r="26" spans="1:19" ht="23.25" customHeight="1">
      <c r="A26" s="25">
        <v>21</v>
      </c>
      <c r="B26" s="39" t="s">
        <v>196</v>
      </c>
      <c r="C26" s="59" t="s">
        <v>197</v>
      </c>
      <c r="D26" s="46">
        <v>36635</v>
      </c>
      <c r="E26" s="10" t="s">
        <v>306</v>
      </c>
      <c r="F26" s="11">
        <v>0</v>
      </c>
      <c r="G26" s="10" t="s">
        <v>306</v>
      </c>
      <c r="H26" s="11">
        <v>0</v>
      </c>
      <c r="I26" s="10" t="s">
        <v>306</v>
      </c>
      <c r="J26" s="11">
        <v>0</v>
      </c>
      <c r="K26" s="10" t="s">
        <v>306</v>
      </c>
      <c r="L26" s="11">
        <v>0</v>
      </c>
      <c r="M26" s="17" t="s">
        <v>306</v>
      </c>
      <c r="N26" s="18">
        <v>0</v>
      </c>
      <c r="O26" s="17" t="s">
        <v>306</v>
      </c>
      <c r="P26" s="18">
        <v>0</v>
      </c>
      <c r="Q26" s="12">
        <v>0</v>
      </c>
      <c r="R26" s="3">
        <v>0</v>
      </c>
      <c r="S26" s="12" t="e">
        <v>#DIV/0!</v>
      </c>
    </row>
    <row r="27" spans="1:19" ht="23.25" customHeight="1">
      <c r="A27" s="25">
        <v>22</v>
      </c>
      <c r="B27" s="39" t="s">
        <v>198</v>
      </c>
      <c r="C27" s="59" t="s">
        <v>199</v>
      </c>
      <c r="D27" s="46">
        <v>37099</v>
      </c>
      <c r="E27" s="10" t="s">
        <v>313</v>
      </c>
      <c r="F27" s="11">
        <v>1.5</v>
      </c>
      <c r="G27" s="10" t="s">
        <v>306</v>
      </c>
      <c r="H27" s="11">
        <v>0</v>
      </c>
      <c r="I27" s="10" t="s">
        <v>311</v>
      </c>
      <c r="J27" s="11">
        <v>2.5</v>
      </c>
      <c r="K27" s="10" t="s">
        <v>309</v>
      </c>
      <c r="L27" s="11">
        <v>3</v>
      </c>
      <c r="M27" s="17" t="s">
        <v>311</v>
      </c>
      <c r="N27" s="18">
        <v>2.5</v>
      </c>
      <c r="O27" s="17" t="s">
        <v>305</v>
      </c>
      <c r="P27" s="18">
        <v>2</v>
      </c>
      <c r="Q27" s="12">
        <v>2.3</v>
      </c>
      <c r="R27" s="3">
        <v>10</v>
      </c>
      <c r="S27" s="12">
        <v>2.3</v>
      </c>
    </row>
    <row r="28" spans="1:19" ht="23.25" customHeight="1">
      <c r="A28" s="25">
        <v>23</v>
      </c>
      <c r="B28" s="39" t="s">
        <v>85</v>
      </c>
      <c r="C28" s="59" t="s">
        <v>59</v>
      </c>
      <c r="D28" s="46">
        <v>37155</v>
      </c>
      <c r="E28" s="10" t="s">
        <v>305</v>
      </c>
      <c r="F28" s="11">
        <v>2</v>
      </c>
      <c r="G28" s="10" t="s">
        <v>306</v>
      </c>
      <c r="H28" s="11">
        <v>0</v>
      </c>
      <c r="I28" s="10" t="s">
        <v>305</v>
      </c>
      <c r="J28" s="11">
        <v>2</v>
      </c>
      <c r="K28" s="10" t="s">
        <v>308</v>
      </c>
      <c r="L28" s="11">
        <v>1</v>
      </c>
      <c r="M28" s="17" t="s">
        <v>305</v>
      </c>
      <c r="N28" s="18">
        <v>2</v>
      </c>
      <c r="O28" s="17" t="s">
        <v>309</v>
      </c>
      <c r="P28" s="18">
        <v>3</v>
      </c>
      <c r="Q28" s="12">
        <v>2</v>
      </c>
      <c r="R28" s="3">
        <v>10</v>
      </c>
      <c r="S28" s="12">
        <v>2</v>
      </c>
    </row>
    <row r="29" spans="1:19" ht="23.25" customHeight="1">
      <c r="A29" s="25">
        <v>24</v>
      </c>
      <c r="B29" s="39" t="s">
        <v>17</v>
      </c>
      <c r="C29" s="59" t="s">
        <v>200</v>
      </c>
      <c r="D29" s="46">
        <v>36944</v>
      </c>
      <c r="E29" s="10" t="s">
        <v>313</v>
      </c>
      <c r="F29" s="11">
        <v>1.5</v>
      </c>
      <c r="G29" s="10" t="s">
        <v>306</v>
      </c>
      <c r="H29" s="11">
        <v>0</v>
      </c>
      <c r="I29" s="10" t="s">
        <v>310</v>
      </c>
      <c r="J29" s="11">
        <v>3.5</v>
      </c>
      <c r="K29" s="10" t="s">
        <v>305</v>
      </c>
      <c r="L29" s="11">
        <v>2</v>
      </c>
      <c r="M29" s="17" t="s">
        <v>309</v>
      </c>
      <c r="N29" s="18">
        <v>3</v>
      </c>
      <c r="O29" s="17" t="s">
        <v>309</v>
      </c>
      <c r="P29" s="18">
        <v>3</v>
      </c>
      <c r="Q29" s="12">
        <v>2.6</v>
      </c>
      <c r="R29" s="3">
        <v>10</v>
      </c>
      <c r="S29" s="12">
        <v>2.6</v>
      </c>
    </row>
    <row r="30" spans="1:19" ht="23.25" customHeight="1">
      <c r="A30" s="25">
        <v>25</v>
      </c>
      <c r="B30" s="39" t="s">
        <v>201</v>
      </c>
      <c r="C30" s="59" t="s">
        <v>169</v>
      </c>
      <c r="D30" s="46">
        <v>36895</v>
      </c>
      <c r="E30" s="10" t="s">
        <v>306</v>
      </c>
      <c r="F30" s="11">
        <v>0</v>
      </c>
      <c r="G30" s="10" t="s">
        <v>306</v>
      </c>
      <c r="H30" s="11">
        <v>0</v>
      </c>
      <c r="I30" s="10" t="s">
        <v>306</v>
      </c>
      <c r="J30" s="11">
        <v>0</v>
      </c>
      <c r="K30" s="10" t="s">
        <v>306</v>
      </c>
      <c r="L30" s="11">
        <v>0</v>
      </c>
      <c r="M30" s="17" t="s">
        <v>306</v>
      </c>
      <c r="N30" s="18">
        <v>0</v>
      </c>
      <c r="O30" s="17" t="s">
        <v>306</v>
      </c>
      <c r="P30" s="18">
        <v>0</v>
      </c>
      <c r="Q30" s="12">
        <v>0</v>
      </c>
      <c r="R30" s="3">
        <v>0</v>
      </c>
      <c r="S30" s="12" t="e">
        <v>#DIV/0!</v>
      </c>
    </row>
    <row r="31" spans="1:19" ht="23.25" customHeight="1">
      <c r="A31" s="25">
        <v>26</v>
      </c>
      <c r="B31" s="39" t="s">
        <v>202</v>
      </c>
      <c r="C31" s="59" t="s">
        <v>117</v>
      </c>
      <c r="D31" s="46">
        <v>37008</v>
      </c>
      <c r="E31" s="10" t="s">
        <v>306</v>
      </c>
      <c r="F31" s="11">
        <v>0</v>
      </c>
      <c r="G31" s="10" t="s">
        <v>306</v>
      </c>
      <c r="H31" s="11">
        <v>0</v>
      </c>
      <c r="I31" s="10" t="s">
        <v>306</v>
      </c>
      <c r="J31" s="11">
        <v>0</v>
      </c>
      <c r="K31" s="10" t="s">
        <v>306</v>
      </c>
      <c r="L31" s="11">
        <v>0</v>
      </c>
      <c r="M31" s="17" t="s">
        <v>306</v>
      </c>
      <c r="N31" s="18">
        <v>0</v>
      </c>
      <c r="O31" s="17" t="s">
        <v>312</v>
      </c>
      <c r="P31" s="18">
        <v>0</v>
      </c>
      <c r="Q31" s="12">
        <v>0</v>
      </c>
      <c r="R31" s="3">
        <v>0</v>
      </c>
      <c r="S31" s="12" t="e">
        <v>#DIV/0!</v>
      </c>
    </row>
    <row r="32" spans="1:19" ht="23.25" customHeight="1">
      <c r="A32" s="25">
        <v>27</v>
      </c>
      <c r="B32" s="39" t="s">
        <v>203</v>
      </c>
      <c r="C32" s="59" t="s">
        <v>117</v>
      </c>
      <c r="D32" s="46">
        <v>37166</v>
      </c>
      <c r="E32" s="10" t="s">
        <v>311</v>
      </c>
      <c r="F32" s="11">
        <v>2.5</v>
      </c>
      <c r="G32" s="10" t="s">
        <v>306</v>
      </c>
      <c r="H32" s="11">
        <v>0</v>
      </c>
      <c r="I32" s="10" t="s">
        <v>309</v>
      </c>
      <c r="J32" s="11">
        <v>3</v>
      </c>
      <c r="K32" s="10" t="s">
        <v>309</v>
      </c>
      <c r="L32" s="11">
        <v>3</v>
      </c>
      <c r="M32" s="17" t="s">
        <v>309</v>
      </c>
      <c r="N32" s="18">
        <v>3</v>
      </c>
      <c r="O32" s="17" t="s">
        <v>313</v>
      </c>
      <c r="P32" s="18">
        <v>1.5</v>
      </c>
      <c r="Q32" s="12">
        <v>2.6</v>
      </c>
      <c r="R32" s="3">
        <v>10</v>
      </c>
      <c r="S32" s="12">
        <v>2.6</v>
      </c>
    </row>
    <row r="33" spans="1:19" ht="23.25" customHeight="1">
      <c r="A33" s="25">
        <v>28</v>
      </c>
      <c r="B33" s="39" t="s">
        <v>204</v>
      </c>
      <c r="C33" s="59" t="s">
        <v>118</v>
      </c>
      <c r="D33" s="46">
        <v>37060</v>
      </c>
      <c r="E33" s="10" t="s">
        <v>305</v>
      </c>
      <c r="F33" s="11">
        <v>2</v>
      </c>
      <c r="G33" s="10" t="s">
        <v>306</v>
      </c>
      <c r="H33" s="11">
        <v>0</v>
      </c>
      <c r="I33" s="10" t="s">
        <v>309</v>
      </c>
      <c r="J33" s="11">
        <v>3</v>
      </c>
      <c r="K33" s="10" t="s">
        <v>311</v>
      </c>
      <c r="L33" s="11">
        <v>2.5</v>
      </c>
      <c r="M33" s="17" t="s">
        <v>309</v>
      </c>
      <c r="N33" s="18">
        <v>3</v>
      </c>
      <c r="O33" s="17" t="s">
        <v>305</v>
      </c>
      <c r="P33" s="18">
        <v>2</v>
      </c>
      <c r="Q33" s="12">
        <v>2.5</v>
      </c>
      <c r="R33" s="3">
        <v>10</v>
      </c>
      <c r="S33" s="12">
        <v>2.5</v>
      </c>
    </row>
    <row r="34" spans="1:19" ht="23.25" customHeight="1">
      <c r="A34" s="25">
        <v>29</v>
      </c>
      <c r="B34" s="39" t="s">
        <v>205</v>
      </c>
      <c r="C34" s="59" t="s">
        <v>206</v>
      </c>
      <c r="D34" s="46">
        <v>36848</v>
      </c>
      <c r="E34" s="10" t="s">
        <v>305</v>
      </c>
      <c r="F34" s="11">
        <v>2</v>
      </c>
      <c r="G34" s="10" t="s">
        <v>306</v>
      </c>
      <c r="H34" s="11">
        <v>0</v>
      </c>
      <c r="I34" s="10" t="s">
        <v>309</v>
      </c>
      <c r="J34" s="11">
        <v>3</v>
      </c>
      <c r="K34" s="10" t="s">
        <v>311</v>
      </c>
      <c r="L34" s="11">
        <v>2.5</v>
      </c>
      <c r="M34" s="17" t="s">
        <v>309</v>
      </c>
      <c r="N34" s="18">
        <v>3</v>
      </c>
      <c r="O34" s="17" t="s">
        <v>311</v>
      </c>
      <c r="P34" s="18">
        <v>2.5</v>
      </c>
      <c r="Q34" s="12">
        <v>2.6</v>
      </c>
      <c r="R34" s="3">
        <v>10</v>
      </c>
      <c r="S34" s="12">
        <v>2.6</v>
      </c>
    </row>
    <row r="35" spans="1:19" ht="23.25" customHeight="1">
      <c r="A35" s="25">
        <v>30</v>
      </c>
      <c r="B35" s="39" t="s">
        <v>207</v>
      </c>
      <c r="C35" s="59" t="s">
        <v>208</v>
      </c>
      <c r="D35" s="46">
        <v>36977</v>
      </c>
      <c r="E35" s="10" t="s">
        <v>306</v>
      </c>
      <c r="F35" s="11">
        <v>0</v>
      </c>
      <c r="G35" s="10" t="s">
        <v>306</v>
      </c>
      <c r="H35" s="11">
        <v>0</v>
      </c>
      <c r="I35" s="10" t="s">
        <v>306</v>
      </c>
      <c r="J35" s="11">
        <v>0</v>
      </c>
      <c r="K35" s="10" t="s">
        <v>306</v>
      </c>
      <c r="L35" s="11">
        <v>0</v>
      </c>
      <c r="M35" s="17" t="s">
        <v>306</v>
      </c>
      <c r="N35" s="18">
        <v>0</v>
      </c>
      <c r="O35" s="17" t="s">
        <v>312</v>
      </c>
      <c r="P35" s="18">
        <v>0</v>
      </c>
      <c r="Q35" s="12">
        <v>0</v>
      </c>
      <c r="R35" s="3">
        <v>0</v>
      </c>
      <c r="S35" s="12" t="e">
        <v>#DIV/0!</v>
      </c>
    </row>
    <row r="36" spans="1:19" ht="23.25" customHeight="1">
      <c r="A36" s="25">
        <v>31</v>
      </c>
      <c r="B36" s="41" t="s">
        <v>35</v>
      </c>
      <c r="C36" s="40" t="s">
        <v>209</v>
      </c>
      <c r="D36" s="38">
        <v>37113</v>
      </c>
      <c r="E36" s="10" t="s">
        <v>305</v>
      </c>
      <c r="F36" s="11">
        <v>2</v>
      </c>
      <c r="G36" s="10" t="s">
        <v>306</v>
      </c>
      <c r="H36" s="11">
        <v>0</v>
      </c>
      <c r="I36" s="10" t="s">
        <v>309</v>
      </c>
      <c r="J36" s="11">
        <v>3</v>
      </c>
      <c r="K36" s="10" t="s">
        <v>313</v>
      </c>
      <c r="L36" s="11">
        <v>1.5</v>
      </c>
      <c r="M36" s="17" t="s">
        <v>305</v>
      </c>
      <c r="N36" s="18">
        <v>2</v>
      </c>
      <c r="O36" s="17" t="s">
        <v>305</v>
      </c>
      <c r="P36" s="18">
        <v>2</v>
      </c>
      <c r="Q36" s="12">
        <v>2.1</v>
      </c>
      <c r="R36" s="3">
        <v>10</v>
      </c>
      <c r="S36" s="12">
        <v>2.1</v>
      </c>
    </row>
    <row r="37" spans="1:19" ht="23.25" customHeight="1">
      <c r="A37" s="25">
        <v>32</v>
      </c>
      <c r="B37" s="39" t="s">
        <v>210</v>
      </c>
      <c r="C37" s="59" t="s">
        <v>211</v>
      </c>
      <c r="D37" s="46">
        <v>36990</v>
      </c>
      <c r="E37" s="10" t="s">
        <v>306</v>
      </c>
      <c r="F37" s="11">
        <v>0</v>
      </c>
      <c r="G37" s="10" t="s">
        <v>306</v>
      </c>
      <c r="H37" s="11">
        <v>0</v>
      </c>
      <c r="I37" s="10" t="s">
        <v>306</v>
      </c>
      <c r="J37" s="11">
        <v>0</v>
      </c>
      <c r="K37" s="10" t="s">
        <v>306</v>
      </c>
      <c r="L37" s="11">
        <v>0</v>
      </c>
      <c r="M37" s="17" t="s">
        <v>306</v>
      </c>
      <c r="N37" s="18">
        <v>0</v>
      </c>
      <c r="O37" s="17" t="s">
        <v>306</v>
      </c>
      <c r="P37" s="18">
        <v>0</v>
      </c>
      <c r="Q37" s="12">
        <v>0</v>
      </c>
      <c r="R37" s="3">
        <v>0</v>
      </c>
      <c r="S37" s="12" t="e">
        <v>#DIV/0!</v>
      </c>
    </row>
    <row r="38" spans="1:19" ht="23.25" customHeight="1">
      <c r="A38" s="25">
        <v>33</v>
      </c>
      <c r="B38" s="39" t="s">
        <v>212</v>
      </c>
      <c r="C38" s="59" t="s">
        <v>213</v>
      </c>
      <c r="D38" s="46">
        <v>37172</v>
      </c>
      <c r="E38" s="10" t="s">
        <v>313</v>
      </c>
      <c r="F38" s="11">
        <v>1.5</v>
      </c>
      <c r="G38" s="10" t="s">
        <v>306</v>
      </c>
      <c r="H38" s="11">
        <v>0</v>
      </c>
      <c r="I38" s="10" t="s">
        <v>309</v>
      </c>
      <c r="J38" s="11">
        <v>3</v>
      </c>
      <c r="K38" s="10" t="s">
        <v>305</v>
      </c>
      <c r="L38" s="11">
        <v>2</v>
      </c>
      <c r="M38" s="17" t="s">
        <v>311</v>
      </c>
      <c r="N38" s="18">
        <v>2.5</v>
      </c>
      <c r="O38" s="17" t="s">
        <v>305</v>
      </c>
      <c r="P38" s="18">
        <v>2</v>
      </c>
      <c r="Q38" s="12">
        <v>2.2</v>
      </c>
      <c r="R38" s="3">
        <v>10</v>
      </c>
      <c r="S38" s="12">
        <v>2.2</v>
      </c>
    </row>
    <row r="39" spans="1:19" ht="23.25" customHeight="1">
      <c r="A39" s="25">
        <v>34</v>
      </c>
      <c r="B39" s="39" t="s">
        <v>85</v>
      </c>
      <c r="C39" s="59" t="s">
        <v>213</v>
      </c>
      <c r="D39" s="46">
        <v>37112</v>
      </c>
      <c r="E39" s="10" t="s">
        <v>306</v>
      </c>
      <c r="F39" s="11">
        <v>0</v>
      </c>
      <c r="G39" s="10" t="s">
        <v>306</v>
      </c>
      <c r="H39" s="11">
        <v>0</v>
      </c>
      <c r="I39" s="10" t="s">
        <v>306</v>
      </c>
      <c r="J39" s="11">
        <v>0</v>
      </c>
      <c r="K39" s="10" t="s">
        <v>306</v>
      </c>
      <c r="L39" s="11">
        <v>0</v>
      </c>
      <c r="M39" s="17" t="s">
        <v>306</v>
      </c>
      <c r="N39" s="18">
        <v>0</v>
      </c>
      <c r="O39" s="17" t="s">
        <v>306</v>
      </c>
      <c r="P39" s="18">
        <v>0</v>
      </c>
      <c r="Q39" s="12">
        <v>0</v>
      </c>
      <c r="R39" s="3">
        <v>0</v>
      </c>
      <c r="S39" s="12" t="e">
        <v>#DIV/0!</v>
      </c>
    </row>
    <row r="40" spans="1:19" ht="23.25" customHeight="1">
      <c r="A40" s="25">
        <v>35</v>
      </c>
      <c r="B40" s="39" t="s">
        <v>214</v>
      </c>
      <c r="C40" s="59" t="s">
        <v>213</v>
      </c>
      <c r="D40" s="46">
        <v>36935</v>
      </c>
      <c r="E40" s="10" t="s">
        <v>305</v>
      </c>
      <c r="F40" s="11">
        <v>2</v>
      </c>
      <c r="G40" s="10" t="s">
        <v>306</v>
      </c>
      <c r="H40" s="11">
        <v>0</v>
      </c>
      <c r="I40" s="10" t="s">
        <v>309</v>
      </c>
      <c r="J40" s="11">
        <v>3</v>
      </c>
      <c r="K40" s="10" t="s">
        <v>309</v>
      </c>
      <c r="L40" s="11">
        <v>3</v>
      </c>
      <c r="M40" s="17" t="s">
        <v>309</v>
      </c>
      <c r="N40" s="18">
        <v>3</v>
      </c>
      <c r="O40" s="17" t="s">
        <v>311</v>
      </c>
      <c r="P40" s="18">
        <v>2.5</v>
      </c>
      <c r="Q40" s="12">
        <v>2.7</v>
      </c>
      <c r="R40" s="3">
        <v>10</v>
      </c>
      <c r="S40" s="12">
        <v>2.7</v>
      </c>
    </row>
    <row r="41" spans="1:19" ht="23.25" customHeight="1">
      <c r="A41" s="25">
        <v>36</v>
      </c>
      <c r="B41" s="39" t="s">
        <v>215</v>
      </c>
      <c r="C41" s="59" t="s">
        <v>127</v>
      </c>
      <c r="D41" s="46">
        <v>37039</v>
      </c>
      <c r="E41" s="10" t="s">
        <v>309</v>
      </c>
      <c r="F41" s="11">
        <v>3</v>
      </c>
      <c r="G41" s="10" t="s">
        <v>306</v>
      </c>
      <c r="H41" s="11">
        <v>0</v>
      </c>
      <c r="I41" s="10" t="s">
        <v>309</v>
      </c>
      <c r="J41" s="11">
        <v>3</v>
      </c>
      <c r="K41" s="10" t="s">
        <v>311</v>
      </c>
      <c r="L41" s="11">
        <v>2.5</v>
      </c>
      <c r="M41" s="17" t="s">
        <v>309</v>
      </c>
      <c r="N41" s="18">
        <v>3</v>
      </c>
      <c r="O41" s="17" t="s">
        <v>305</v>
      </c>
      <c r="P41" s="18">
        <v>2</v>
      </c>
      <c r="Q41" s="12">
        <v>2.7</v>
      </c>
      <c r="R41" s="3">
        <v>10</v>
      </c>
      <c r="S41" s="12">
        <v>2.7</v>
      </c>
    </row>
    <row r="42" spans="1:19" ht="23.25" customHeight="1">
      <c r="A42" s="25">
        <v>37</v>
      </c>
      <c r="B42" s="39" t="s">
        <v>85</v>
      </c>
      <c r="C42" s="59" t="s">
        <v>127</v>
      </c>
      <c r="D42" s="46">
        <v>37198</v>
      </c>
      <c r="E42" s="10" t="s">
        <v>312</v>
      </c>
      <c r="F42" s="11">
        <v>0</v>
      </c>
      <c r="G42" s="10" t="s">
        <v>306</v>
      </c>
      <c r="H42" s="11">
        <v>0</v>
      </c>
      <c r="I42" s="10" t="s">
        <v>310</v>
      </c>
      <c r="J42" s="11">
        <v>3.5</v>
      </c>
      <c r="K42" s="10" t="s">
        <v>311</v>
      </c>
      <c r="L42" s="11">
        <v>2.5</v>
      </c>
      <c r="M42" s="17" t="s">
        <v>309</v>
      </c>
      <c r="N42" s="18">
        <v>3</v>
      </c>
      <c r="O42" s="17" t="s">
        <v>311</v>
      </c>
      <c r="P42" s="18">
        <v>2.5</v>
      </c>
      <c r="Q42" s="12">
        <v>2.3</v>
      </c>
      <c r="R42" s="3">
        <v>8</v>
      </c>
      <c r="S42" s="12">
        <v>2.88</v>
      </c>
    </row>
    <row r="43" spans="1:19" ht="23.25" customHeight="1">
      <c r="A43" s="25">
        <v>38</v>
      </c>
      <c r="B43" s="39" t="s">
        <v>85</v>
      </c>
      <c r="C43" s="59" t="s">
        <v>127</v>
      </c>
      <c r="D43" s="46">
        <v>37071</v>
      </c>
      <c r="E43" s="10" t="s">
        <v>306</v>
      </c>
      <c r="F43" s="11">
        <v>0</v>
      </c>
      <c r="G43" s="10" t="s">
        <v>306</v>
      </c>
      <c r="H43" s="11">
        <v>0</v>
      </c>
      <c r="I43" s="10" t="s">
        <v>306</v>
      </c>
      <c r="J43" s="11">
        <v>0</v>
      </c>
      <c r="K43" s="10" t="s">
        <v>306</v>
      </c>
      <c r="L43" s="11">
        <v>0</v>
      </c>
      <c r="M43" s="17" t="s">
        <v>306</v>
      </c>
      <c r="N43" s="18">
        <v>0</v>
      </c>
      <c r="O43" s="17" t="s">
        <v>312</v>
      </c>
      <c r="P43" s="18">
        <v>0</v>
      </c>
      <c r="Q43" s="12">
        <v>0</v>
      </c>
      <c r="R43" s="3">
        <v>0</v>
      </c>
      <c r="S43" s="12" t="e">
        <v>#DIV/0!</v>
      </c>
    </row>
    <row r="44" spans="1:19" ht="23.25" customHeight="1">
      <c r="A44" s="25">
        <v>39</v>
      </c>
      <c r="B44" s="39" t="s">
        <v>216</v>
      </c>
      <c r="C44" s="59" t="s">
        <v>128</v>
      </c>
      <c r="D44" s="46">
        <v>36897</v>
      </c>
      <c r="E44" s="10" t="s">
        <v>312</v>
      </c>
      <c r="F44" s="11">
        <v>0</v>
      </c>
      <c r="G44" s="10" t="s">
        <v>306</v>
      </c>
      <c r="H44" s="11">
        <v>0</v>
      </c>
      <c r="I44" s="10" t="s">
        <v>311</v>
      </c>
      <c r="J44" s="11">
        <v>2.5</v>
      </c>
      <c r="K44" s="10" t="s">
        <v>311</v>
      </c>
      <c r="L44" s="11">
        <v>2.5</v>
      </c>
      <c r="M44" s="17" t="s">
        <v>313</v>
      </c>
      <c r="N44" s="18">
        <v>1.5</v>
      </c>
      <c r="O44" s="17" t="s">
        <v>305</v>
      </c>
      <c r="P44" s="18">
        <v>2</v>
      </c>
      <c r="Q44" s="12">
        <v>1.7</v>
      </c>
      <c r="R44" s="3">
        <v>8</v>
      </c>
      <c r="S44" s="12">
        <v>2.13</v>
      </c>
    </row>
    <row r="45" spans="1:19" ht="23.25" customHeight="1">
      <c r="A45" s="25">
        <v>40</v>
      </c>
      <c r="B45" s="39" t="s">
        <v>216</v>
      </c>
      <c r="C45" s="59" t="s">
        <v>217</v>
      </c>
      <c r="D45" s="46">
        <v>36911</v>
      </c>
      <c r="E45" s="10" t="s">
        <v>305</v>
      </c>
      <c r="F45" s="11">
        <v>2</v>
      </c>
      <c r="G45" s="10" t="s">
        <v>306</v>
      </c>
      <c r="H45" s="11">
        <v>0</v>
      </c>
      <c r="I45" s="10" t="s">
        <v>309</v>
      </c>
      <c r="J45" s="11">
        <v>3</v>
      </c>
      <c r="K45" s="10" t="s">
        <v>305</v>
      </c>
      <c r="L45" s="11">
        <v>2</v>
      </c>
      <c r="M45" s="17" t="s">
        <v>309</v>
      </c>
      <c r="N45" s="18">
        <v>3</v>
      </c>
      <c r="O45" s="17" t="s">
        <v>311</v>
      </c>
      <c r="P45" s="18">
        <v>2.5</v>
      </c>
      <c r="Q45" s="12">
        <v>2.5</v>
      </c>
      <c r="R45" s="3">
        <v>10</v>
      </c>
      <c r="S45" s="12">
        <v>2.5</v>
      </c>
    </row>
    <row r="46" spans="1:19" ht="23.25" customHeight="1">
      <c r="A46" s="25">
        <v>41</v>
      </c>
      <c r="B46" s="39" t="s">
        <v>218</v>
      </c>
      <c r="C46" s="59" t="s">
        <v>219</v>
      </c>
      <c r="D46" s="46">
        <v>37040</v>
      </c>
      <c r="E46" s="10" t="s">
        <v>306</v>
      </c>
      <c r="F46" s="11">
        <v>0</v>
      </c>
      <c r="G46" s="10" t="s">
        <v>306</v>
      </c>
      <c r="H46" s="11">
        <v>0</v>
      </c>
      <c r="I46" s="10" t="s">
        <v>312</v>
      </c>
      <c r="J46" s="11">
        <v>0</v>
      </c>
      <c r="K46" s="10" t="s">
        <v>306</v>
      </c>
      <c r="L46" s="11">
        <v>0</v>
      </c>
      <c r="M46" s="17" t="s">
        <v>312</v>
      </c>
      <c r="N46" s="18">
        <v>0</v>
      </c>
      <c r="O46" s="17" t="s">
        <v>312</v>
      </c>
      <c r="P46" s="18">
        <v>0</v>
      </c>
      <c r="Q46" s="12">
        <v>0</v>
      </c>
      <c r="R46" s="3">
        <v>0</v>
      </c>
      <c r="S46" s="12" t="e">
        <v>#DIV/0!</v>
      </c>
    </row>
    <row r="47" spans="1:19" ht="23.25" customHeight="1">
      <c r="A47" s="25">
        <v>42</v>
      </c>
      <c r="B47" s="39" t="s">
        <v>85</v>
      </c>
      <c r="C47" s="59" t="s">
        <v>137</v>
      </c>
      <c r="D47" s="46">
        <v>36283</v>
      </c>
      <c r="E47" s="10" t="s">
        <v>312</v>
      </c>
      <c r="F47" s="11">
        <v>0</v>
      </c>
      <c r="G47" s="10" t="s">
        <v>306</v>
      </c>
      <c r="H47" s="11">
        <v>0</v>
      </c>
      <c r="I47" s="10" t="s">
        <v>309</v>
      </c>
      <c r="J47" s="11">
        <v>3</v>
      </c>
      <c r="K47" s="10" t="s">
        <v>306</v>
      </c>
      <c r="L47" s="11">
        <v>0</v>
      </c>
      <c r="M47" s="17" t="s">
        <v>306</v>
      </c>
      <c r="N47" s="18">
        <v>0</v>
      </c>
      <c r="O47" s="17" t="s">
        <v>312</v>
      </c>
      <c r="P47" s="18">
        <v>0</v>
      </c>
      <c r="Q47" s="12">
        <v>0.6</v>
      </c>
      <c r="R47" s="3">
        <v>2</v>
      </c>
      <c r="S47" s="12">
        <v>3</v>
      </c>
    </row>
    <row r="48" spans="1:19" ht="23.25" customHeight="1">
      <c r="A48" s="25">
        <v>43</v>
      </c>
      <c r="B48" s="39" t="s">
        <v>220</v>
      </c>
      <c r="C48" s="59" t="s">
        <v>221</v>
      </c>
      <c r="D48" s="46">
        <v>36840</v>
      </c>
      <c r="E48" s="10" t="s">
        <v>306</v>
      </c>
      <c r="F48" s="11">
        <v>0</v>
      </c>
      <c r="G48" s="10" t="s">
        <v>306</v>
      </c>
      <c r="H48" s="11">
        <v>0</v>
      </c>
      <c r="I48" s="10" t="s">
        <v>306</v>
      </c>
      <c r="J48" s="11">
        <v>0</v>
      </c>
      <c r="K48" s="10" t="s">
        <v>306</v>
      </c>
      <c r="L48" s="11">
        <v>0</v>
      </c>
      <c r="M48" s="17" t="s">
        <v>306</v>
      </c>
      <c r="N48" s="18">
        <v>0</v>
      </c>
      <c r="O48" s="17" t="s">
        <v>306</v>
      </c>
      <c r="P48" s="18">
        <v>0</v>
      </c>
      <c r="Q48" s="12">
        <v>0</v>
      </c>
      <c r="R48" s="3">
        <v>0</v>
      </c>
      <c r="S48" s="12" t="e">
        <v>#DIV/0!</v>
      </c>
    </row>
    <row r="49" spans="1:19" ht="23.25" customHeight="1">
      <c r="A49" s="25">
        <v>44</v>
      </c>
      <c r="B49" s="39" t="s">
        <v>222</v>
      </c>
      <c r="C49" s="59" t="s">
        <v>221</v>
      </c>
      <c r="D49" s="46">
        <v>37143</v>
      </c>
      <c r="E49" s="10" t="s">
        <v>306</v>
      </c>
      <c r="F49" s="11">
        <v>0</v>
      </c>
      <c r="G49" s="10" t="s">
        <v>306</v>
      </c>
      <c r="H49" s="11">
        <v>0</v>
      </c>
      <c r="I49" s="10" t="s">
        <v>306</v>
      </c>
      <c r="J49" s="11">
        <v>0</v>
      </c>
      <c r="K49" s="10" t="s">
        <v>306</v>
      </c>
      <c r="L49" s="11">
        <v>0</v>
      </c>
      <c r="M49" s="17" t="s">
        <v>306</v>
      </c>
      <c r="N49" s="18">
        <v>0</v>
      </c>
      <c r="O49" s="17" t="s">
        <v>306</v>
      </c>
      <c r="P49" s="18">
        <v>0</v>
      </c>
      <c r="Q49" s="12">
        <v>0</v>
      </c>
      <c r="R49" s="3">
        <v>0</v>
      </c>
      <c r="S49" s="12" t="e">
        <v>#DIV/0!</v>
      </c>
    </row>
    <row r="50" spans="1:19" ht="23.25" customHeight="1">
      <c r="A50" s="25">
        <v>45</v>
      </c>
      <c r="B50" s="39" t="s">
        <v>216</v>
      </c>
      <c r="C50" s="59" t="s">
        <v>221</v>
      </c>
      <c r="D50" s="46">
        <v>37159</v>
      </c>
      <c r="E50" s="10" t="s">
        <v>313</v>
      </c>
      <c r="F50" s="11">
        <v>1.5</v>
      </c>
      <c r="G50" s="10" t="s">
        <v>306</v>
      </c>
      <c r="H50" s="11">
        <v>0</v>
      </c>
      <c r="I50" s="10" t="s">
        <v>305</v>
      </c>
      <c r="J50" s="11">
        <v>2</v>
      </c>
      <c r="K50" s="10" t="s">
        <v>313</v>
      </c>
      <c r="L50" s="11">
        <v>1.5</v>
      </c>
      <c r="M50" s="17" t="s">
        <v>312</v>
      </c>
      <c r="N50" s="18">
        <v>0</v>
      </c>
      <c r="O50" s="17" t="s">
        <v>305</v>
      </c>
      <c r="P50" s="18">
        <v>2</v>
      </c>
      <c r="Q50" s="12">
        <v>1.4</v>
      </c>
      <c r="R50" s="3">
        <v>8</v>
      </c>
      <c r="S50" s="12">
        <v>1.75</v>
      </c>
    </row>
    <row r="51" spans="1:19" ht="23.25" customHeight="1">
      <c r="A51" s="25">
        <v>46</v>
      </c>
      <c r="B51" s="39" t="s">
        <v>85</v>
      </c>
      <c r="C51" s="59" t="s">
        <v>223</v>
      </c>
      <c r="D51" s="46">
        <v>37125</v>
      </c>
      <c r="E51" s="10" t="s">
        <v>309</v>
      </c>
      <c r="F51" s="11">
        <v>3</v>
      </c>
      <c r="G51" s="10" t="s">
        <v>306</v>
      </c>
      <c r="H51" s="11">
        <v>0</v>
      </c>
      <c r="I51" s="10" t="s">
        <v>309</v>
      </c>
      <c r="J51" s="11">
        <v>3</v>
      </c>
      <c r="K51" s="10" t="s">
        <v>309</v>
      </c>
      <c r="L51" s="11">
        <v>3</v>
      </c>
      <c r="M51" s="17" t="s">
        <v>311</v>
      </c>
      <c r="N51" s="18">
        <v>2.5</v>
      </c>
      <c r="O51" s="17" t="s">
        <v>309</v>
      </c>
      <c r="P51" s="18">
        <v>3</v>
      </c>
      <c r="Q51" s="12">
        <v>2.9</v>
      </c>
      <c r="R51" s="3">
        <v>10</v>
      </c>
      <c r="S51" s="12">
        <v>2.9</v>
      </c>
    </row>
    <row r="52" spans="1:19" ht="23.25" customHeight="1">
      <c r="A52" s="25">
        <v>47</v>
      </c>
      <c r="B52" s="39" t="s">
        <v>224</v>
      </c>
      <c r="C52" s="59" t="s">
        <v>80</v>
      </c>
      <c r="D52" s="46">
        <v>37081</v>
      </c>
      <c r="E52" s="10" t="s">
        <v>305</v>
      </c>
      <c r="F52" s="11">
        <v>2</v>
      </c>
      <c r="G52" s="10" t="s">
        <v>306</v>
      </c>
      <c r="H52" s="11">
        <v>0</v>
      </c>
      <c r="I52" s="10" t="s">
        <v>311</v>
      </c>
      <c r="J52" s="11">
        <v>2.5</v>
      </c>
      <c r="K52" s="10" t="s">
        <v>306</v>
      </c>
      <c r="L52" s="11">
        <v>0</v>
      </c>
      <c r="M52" s="17" t="s">
        <v>309</v>
      </c>
      <c r="N52" s="18">
        <v>3</v>
      </c>
      <c r="O52" s="17" t="s">
        <v>305</v>
      </c>
      <c r="P52" s="18">
        <v>2</v>
      </c>
      <c r="Q52" s="12">
        <v>1.9</v>
      </c>
      <c r="R52" s="3">
        <v>8</v>
      </c>
      <c r="S52" s="12">
        <v>2.38</v>
      </c>
    </row>
    <row r="53" spans="1:19" ht="23.25" customHeight="1">
      <c r="A53" s="25">
        <v>48</v>
      </c>
      <c r="B53" s="39" t="s">
        <v>17</v>
      </c>
      <c r="C53" s="59" t="s">
        <v>225</v>
      </c>
      <c r="D53" s="46">
        <v>37104</v>
      </c>
      <c r="E53" s="10" t="s">
        <v>306</v>
      </c>
      <c r="F53" s="11">
        <v>0</v>
      </c>
      <c r="G53" s="10" t="s">
        <v>306</v>
      </c>
      <c r="H53" s="11">
        <v>0</v>
      </c>
      <c r="I53" s="10" t="s">
        <v>306</v>
      </c>
      <c r="J53" s="11">
        <v>0</v>
      </c>
      <c r="K53" s="10" t="s">
        <v>306</v>
      </c>
      <c r="L53" s="11">
        <v>0</v>
      </c>
      <c r="M53" s="17" t="s">
        <v>306</v>
      </c>
      <c r="N53" s="18">
        <v>0</v>
      </c>
      <c r="O53" s="17" t="s">
        <v>306</v>
      </c>
      <c r="P53" s="18">
        <v>0</v>
      </c>
      <c r="Q53" s="12">
        <v>0</v>
      </c>
      <c r="R53" s="3">
        <v>0</v>
      </c>
      <c r="S53" s="12" t="e">
        <v>#DIV/0!</v>
      </c>
    </row>
    <row r="54" spans="1:19" ht="23.25" customHeight="1">
      <c r="A54" s="25">
        <v>49</v>
      </c>
      <c r="B54" s="39" t="s">
        <v>226</v>
      </c>
      <c r="C54" s="59" t="s">
        <v>227</v>
      </c>
      <c r="D54" s="46">
        <v>35956</v>
      </c>
      <c r="E54" s="10" t="s">
        <v>312</v>
      </c>
      <c r="F54" s="11">
        <v>0</v>
      </c>
      <c r="G54" s="10" t="s">
        <v>306</v>
      </c>
      <c r="H54" s="11">
        <v>0</v>
      </c>
      <c r="I54" s="10" t="s">
        <v>306</v>
      </c>
      <c r="J54" s="11">
        <v>0</v>
      </c>
      <c r="K54" s="10" t="s">
        <v>306</v>
      </c>
      <c r="L54" s="11">
        <v>0</v>
      </c>
      <c r="M54" s="17" t="s">
        <v>306</v>
      </c>
      <c r="N54" s="18">
        <v>0</v>
      </c>
      <c r="O54" s="17" t="s">
        <v>306</v>
      </c>
      <c r="P54" s="18">
        <v>0</v>
      </c>
      <c r="Q54" s="12">
        <v>0</v>
      </c>
      <c r="R54" s="3">
        <v>0</v>
      </c>
      <c r="S54" s="12" t="e">
        <v>#DIV/0!</v>
      </c>
    </row>
    <row r="55" spans="1:19" ht="23.25" customHeight="1">
      <c r="A55" s="25">
        <v>50</v>
      </c>
      <c r="B55" s="39" t="s">
        <v>228</v>
      </c>
      <c r="C55" s="45" t="s">
        <v>229</v>
      </c>
      <c r="D55" s="46">
        <v>37123</v>
      </c>
      <c r="E55" s="10" t="s">
        <v>306</v>
      </c>
      <c r="F55" s="11">
        <v>0</v>
      </c>
      <c r="G55" s="10" t="s">
        <v>306</v>
      </c>
      <c r="H55" s="11">
        <v>0</v>
      </c>
      <c r="I55" s="10" t="s">
        <v>312</v>
      </c>
      <c r="J55" s="11">
        <v>0</v>
      </c>
      <c r="K55" s="10" t="s">
        <v>306</v>
      </c>
      <c r="L55" s="11">
        <v>0</v>
      </c>
      <c r="M55" s="17" t="s">
        <v>306</v>
      </c>
      <c r="N55" s="18">
        <v>0</v>
      </c>
      <c r="O55" s="17" t="s">
        <v>312</v>
      </c>
      <c r="P55" s="18">
        <v>0</v>
      </c>
      <c r="Q55" s="12">
        <v>0</v>
      </c>
      <c r="R55" s="3">
        <v>0</v>
      </c>
      <c r="S55" s="12" t="e">
        <v>#DIV/0!</v>
      </c>
    </row>
    <row r="56" spans="1:19" ht="23.25" customHeight="1">
      <c r="A56" s="25">
        <v>51</v>
      </c>
      <c r="B56" s="39" t="s">
        <v>230</v>
      </c>
      <c r="C56" s="45" t="s">
        <v>88</v>
      </c>
      <c r="D56" s="46">
        <v>37210</v>
      </c>
      <c r="E56" s="10" t="s">
        <v>313</v>
      </c>
      <c r="F56" s="11">
        <v>1.5</v>
      </c>
      <c r="G56" s="10" t="s">
        <v>306</v>
      </c>
      <c r="H56" s="11">
        <v>0</v>
      </c>
      <c r="I56" s="10" t="s">
        <v>311</v>
      </c>
      <c r="J56" s="11">
        <v>2.5</v>
      </c>
      <c r="K56" s="10" t="s">
        <v>305</v>
      </c>
      <c r="L56" s="11">
        <v>2</v>
      </c>
      <c r="M56" s="17" t="s">
        <v>309</v>
      </c>
      <c r="N56" s="18">
        <v>3</v>
      </c>
      <c r="O56" s="17" t="s">
        <v>311</v>
      </c>
      <c r="P56" s="18">
        <v>2.5</v>
      </c>
      <c r="Q56" s="12">
        <v>2.3</v>
      </c>
      <c r="R56" s="3">
        <v>10</v>
      </c>
      <c r="S56" s="12">
        <v>2.3</v>
      </c>
    </row>
    <row r="57" spans="1:19" ht="23.25" customHeight="1">
      <c r="A57" s="25">
        <v>52</v>
      </c>
      <c r="B57" s="39" t="s">
        <v>231</v>
      </c>
      <c r="C57" s="45" t="s">
        <v>88</v>
      </c>
      <c r="D57" s="46">
        <v>37110</v>
      </c>
      <c r="E57" s="10" t="s">
        <v>305</v>
      </c>
      <c r="F57" s="11">
        <v>2</v>
      </c>
      <c r="G57" s="10" t="s">
        <v>306</v>
      </c>
      <c r="H57" s="11">
        <v>0</v>
      </c>
      <c r="I57" s="10" t="s">
        <v>311</v>
      </c>
      <c r="J57" s="11">
        <v>2.5</v>
      </c>
      <c r="K57" s="10" t="s">
        <v>305</v>
      </c>
      <c r="L57" s="11">
        <v>2</v>
      </c>
      <c r="M57" s="17" t="s">
        <v>305</v>
      </c>
      <c r="N57" s="18">
        <v>2</v>
      </c>
      <c r="O57" s="17" t="s">
        <v>305</v>
      </c>
      <c r="P57" s="18">
        <v>2</v>
      </c>
      <c r="Q57" s="12">
        <v>2.1</v>
      </c>
      <c r="R57" s="3">
        <v>10</v>
      </c>
      <c r="S57" s="12">
        <v>2.1</v>
      </c>
    </row>
    <row r="58" spans="1:19" ht="23.25" customHeight="1">
      <c r="A58" s="25">
        <v>53</v>
      </c>
      <c r="B58" s="41" t="s">
        <v>37</v>
      </c>
      <c r="C58" s="45" t="s">
        <v>88</v>
      </c>
      <c r="D58" s="46">
        <v>37014</v>
      </c>
      <c r="E58" s="10" t="s">
        <v>305</v>
      </c>
      <c r="F58" s="11">
        <v>2</v>
      </c>
      <c r="G58" s="10" t="s">
        <v>306</v>
      </c>
      <c r="H58" s="11">
        <v>0</v>
      </c>
      <c r="I58" s="10" t="s">
        <v>309</v>
      </c>
      <c r="J58" s="11">
        <v>3</v>
      </c>
      <c r="K58" s="10" t="s">
        <v>309</v>
      </c>
      <c r="L58" s="11">
        <v>3</v>
      </c>
      <c r="M58" s="17" t="s">
        <v>309</v>
      </c>
      <c r="N58" s="18">
        <v>3</v>
      </c>
      <c r="O58" s="17" t="s">
        <v>311</v>
      </c>
      <c r="P58" s="18">
        <v>2.5</v>
      </c>
      <c r="Q58" s="12">
        <v>2.7</v>
      </c>
      <c r="R58" s="3">
        <v>10</v>
      </c>
      <c r="S58" s="12">
        <v>2.7</v>
      </c>
    </row>
    <row r="59" spans="1:19" ht="23.25" customHeight="1">
      <c r="A59" s="25">
        <v>54</v>
      </c>
      <c r="B59" s="41" t="s">
        <v>232</v>
      </c>
      <c r="C59" s="45" t="s">
        <v>88</v>
      </c>
      <c r="D59" s="46">
        <v>37129</v>
      </c>
      <c r="E59" s="10" t="s">
        <v>311</v>
      </c>
      <c r="F59" s="11">
        <v>2.5</v>
      </c>
      <c r="G59" s="10" t="s">
        <v>306</v>
      </c>
      <c r="H59" s="11">
        <v>0</v>
      </c>
      <c r="I59" s="10" t="s">
        <v>309</v>
      </c>
      <c r="J59" s="11">
        <v>3</v>
      </c>
      <c r="K59" s="10" t="s">
        <v>309</v>
      </c>
      <c r="L59" s="11">
        <v>3</v>
      </c>
      <c r="M59" s="17" t="s">
        <v>305</v>
      </c>
      <c r="N59" s="18">
        <v>2</v>
      </c>
      <c r="O59" s="17" t="s">
        <v>313</v>
      </c>
      <c r="P59" s="18">
        <v>1.5</v>
      </c>
      <c r="Q59" s="12">
        <v>2.4</v>
      </c>
      <c r="R59" s="3">
        <v>10</v>
      </c>
      <c r="S59" s="12">
        <v>2.4</v>
      </c>
    </row>
    <row r="60" spans="1:19" ht="23.25" customHeight="1">
      <c r="A60" s="25">
        <v>55</v>
      </c>
      <c r="B60" s="60" t="s">
        <v>233</v>
      </c>
      <c r="C60" s="61" t="s">
        <v>234</v>
      </c>
      <c r="D60" s="62">
        <v>36902</v>
      </c>
      <c r="E60" s="10" t="s">
        <v>313</v>
      </c>
      <c r="F60" s="11">
        <v>1.5</v>
      </c>
      <c r="G60" s="10" t="s">
        <v>306</v>
      </c>
      <c r="H60" s="11">
        <v>0</v>
      </c>
      <c r="I60" s="10" t="s">
        <v>309</v>
      </c>
      <c r="J60" s="11">
        <v>3</v>
      </c>
      <c r="K60" s="10" t="s">
        <v>309</v>
      </c>
      <c r="L60" s="11">
        <v>3</v>
      </c>
      <c r="M60" s="17" t="s">
        <v>309</v>
      </c>
      <c r="N60" s="18">
        <v>3</v>
      </c>
      <c r="O60" s="17" t="s">
        <v>311</v>
      </c>
      <c r="P60" s="18">
        <v>2.5</v>
      </c>
      <c r="Q60" s="12">
        <v>2.6</v>
      </c>
      <c r="R60" s="3">
        <v>10</v>
      </c>
      <c r="S60" s="12">
        <v>2.6</v>
      </c>
    </row>
    <row r="61" spans="1:19" ht="23.25" customHeight="1">
      <c r="A61" s="25">
        <v>56</v>
      </c>
      <c r="B61" s="60" t="s">
        <v>235</v>
      </c>
      <c r="C61" s="61" t="s">
        <v>97</v>
      </c>
      <c r="D61" s="62">
        <v>36578</v>
      </c>
      <c r="E61" s="10" t="s">
        <v>305</v>
      </c>
      <c r="F61" s="11">
        <v>2</v>
      </c>
      <c r="G61" s="10" t="s">
        <v>306</v>
      </c>
      <c r="H61" s="11">
        <v>0</v>
      </c>
      <c r="I61" s="10" t="s">
        <v>309</v>
      </c>
      <c r="J61" s="11">
        <v>3</v>
      </c>
      <c r="K61" s="10" t="s">
        <v>305</v>
      </c>
      <c r="L61" s="11">
        <v>2</v>
      </c>
      <c r="M61" s="17" t="s">
        <v>311</v>
      </c>
      <c r="N61" s="18">
        <v>2.5</v>
      </c>
      <c r="O61" s="17" t="s">
        <v>311</v>
      </c>
      <c r="P61" s="18">
        <v>2.5</v>
      </c>
      <c r="Q61" s="12">
        <v>2.4</v>
      </c>
      <c r="R61" s="3">
        <v>10</v>
      </c>
      <c r="S61" s="12">
        <v>2.4</v>
      </c>
    </row>
    <row r="62" spans="1:19" ht="23.25" customHeight="1">
      <c r="A62" s="25"/>
      <c r="B62" s="29" t="s">
        <v>293</v>
      </c>
      <c r="C62" s="30" t="s">
        <v>36</v>
      </c>
      <c r="D62" s="31">
        <v>36975</v>
      </c>
      <c r="E62" s="10" t="s">
        <v>305</v>
      </c>
      <c r="F62" s="11">
        <v>2</v>
      </c>
      <c r="G62" s="10" t="s">
        <v>306</v>
      </c>
      <c r="H62" s="11">
        <v>0</v>
      </c>
      <c r="I62" s="10" t="s">
        <v>309</v>
      </c>
      <c r="J62" s="11">
        <v>3</v>
      </c>
      <c r="K62" s="10" t="s">
        <v>311</v>
      </c>
      <c r="L62" s="11">
        <v>2.5</v>
      </c>
      <c r="M62" s="17" t="s">
        <v>309</v>
      </c>
      <c r="N62" s="18">
        <v>3</v>
      </c>
      <c r="O62" s="17" t="s">
        <v>311</v>
      </c>
      <c r="P62" s="18">
        <v>2.5</v>
      </c>
      <c r="Q62" s="12">
        <v>2.6</v>
      </c>
      <c r="R62" s="3">
        <v>10</v>
      </c>
      <c r="S62" s="12">
        <v>2.6</v>
      </c>
    </row>
    <row r="63" spans="1:19" ht="23.25" customHeight="1">
      <c r="A63" s="25"/>
      <c r="B63" s="29" t="s">
        <v>294</v>
      </c>
      <c r="C63" s="30" t="s">
        <v>200</v>
      </c>
      <c r="D63" s="31">
        <v>36997</v>
      </c>
      <c r="E63" s="10" t="s">
        <v>308</v>
      </c>
      <c r="F63" s="11">
        <v>1</v>
      </c>
      <c r="G63" s="10" t="s">
        <v>306</v>
      </c>
      <c r="H63" s="11">
        <v>0</v>
      </c>
      <c r="I63" s="10" t="s">
        <v>309</v>
      </c>
      <c r="J63" s="11">
        <v>3</v>
      </c>
      <c r="K63" s="10" t="s">
        <v>305</v>
      </c>
      <c r="L63" s="11">
        <v>2</v>
      </c>
      <c r="M63" s="17" t="s">
        <v>309</v>
      </c>
      <c r="N63" s="18">
        <v>3</v>
      </c>
      <c r="O63" s="17" t="s">
        <v>308</v>
      </c>
      <c r="P63" s="18">
        <v>1</v>
      </c>
      <c r="Q63" s="12">
        <v>2</v>
      </c>
      <c r="R63" s="3">
        <v>10</v>
      </c>
      <c r="S63" s="12">
        <v>2</v>
      </c>
    </row>
    <row r="64" spans="1:19" ht="23.25" customHeight="1">
      <c r="A64" s="25"/>
      <c r="B64" s="29" t="s">
        <v>35</v>
      </c>
      <c r="C64" s="30" t="s">
        <v>127</v>
      </c>
      <c r="D64" s="31">
        <v>43772</v>
      </c>
      <c r="E64" s="10" t="s">
        <v>305</v>
      </c>
      <c r="F64" s="11">
        <v>2</v>
      </c>
      <c r="G64" s="10" t="s">
        <v>306</v>
      </c>
      <c r="H64" s="11">
        <v>0</v>
      </c>
      <c r="I64" s="10" t="s">
        <v>306</v>
      </c>
      <c r="J64" s="11">
        <v>0</v>
      </c>
      <c r="K64" s="10" t="s">
        <v>312</v>
      </c>
      <c r="L64" s="11">
        <v>0</v>
      </c>
      <c r="M64" s="17" t="s">
        <v>306</v>
      </c>
      <c r="N64" s="18">
        <v>0</v>
      </c>
      <c r="O64" s="17" t="s">
        <v>306</v>
      </c>
      <c r="P64" s="18">
        <v>0</v>
      </c>
      <c r="Q64" s="12">
        <v>0.4</v>
      </c>
      <c r="R64" s="3">
        <v>2</v>
      </c>
      <c r="S64" s="12">
        <v>2</v>
      </c>
    </row>
    <row r="65" spans="1:19" ht="23.25" customHeight="1">
      <c r="A65" s="25"/>
      <c r="B65" s="29" t="s">
        <v>295</v>
      </c>
      <c r="C65" s="30" t="s">
        <v>13</v>
      </c>
      <c r="D65" s="31">
        <v>37203</v>
      </c>
      <c r="E65" s="10" t="s">
        <v>313</v>
      </c>
      <c r="F65" s="11">
        <v>1.5</v>
      </c>
      <c r="G65" s="10" t="s">
        <v>306</v>
      </c>
      <c r="H65" s="11">
        <v>0</v>
      </c>
      <c r="I65" s="10" t="s">
        <v>309</v>
      </c>
      <c r="J65" s="11">
        <v>3</v>
      </c>
      <c r="K65" s="10" t="s">
        <v>305</v>
      </c>
      <c r="L65" s="11">
        <v>2</v>
      </c>
      <c r="M65" s="17" t="s">
        <v>309</v>
      </c>
      <c r="N65" s="18">
        <v>3</v>
      </c>
      <c r="O65" s="17" t="s">
        <v>313</v>
      </c>
      <c r="P65" s="18">
        <v>1.5</v>
      </c>
      <c r="Q65" s="12">
        <v>2.2</v>
      </c>
      <c r="R65" s="3">
        <v>10</v>
      </c>
      <c r="S65" s="12">
        <v>2.2</v>
      </c>
    </row>
    <row r="66" spans="1:19" ht="23.25" customHeight="1">
      <c r="A66" s="25"/>
      <c r="B66" s="29" t="s">
        <v>298</v>
      </c>
      <c r="C66" s="30" t="s">
        <v>165</v>
      </c>
      <c r="D66" s="31">
        <v>36796</v>
      </c>
      <c r="E66" s="10" t="s">
        <v>306</v>
      </c>
      <c r="F66" s="11">
        <v>0</v>
      </c>
      <c r="G66" s="10" t="s">
        <v>306</v>
      </c>
      <c r="H66" s="11">
        <v>0</v>
      </c>
      <c r="I66" s="10" t="s">
        <v>311</v>
      </c>
      <c r="J66" s="11">
        <v>2.5</v>
      </c>
      <c r="K66" s="10" t="s">
        <v>305</v>
      </c>
      <c r="L66" s="11">
        <v>2</v>
      </c>
      <c r="M66" s="17" t="s">
        <v>313</v>
      </c>
      <c r="N66" s="18">
        <v>1.5</v>
      </c>
      <c r="O66" s="17" t="s">
        <v>308</v>
      </c>
      <c r="P66" s="18">
        <v>1</v>
      </c>
      <c r="Q66" s="12">
        <v>1.4</v>
      </c>
      <c r="R66" s="3">
        <v>8</v>
      </c>
      <c r="S66" s="12">
        <v>1.75</v>
      </c>
    </row>
    <row r="67" spans="1:19" ht="23.25" customHeight="1">
      <c r="A67" s="25"/>
      <c r="B67" s="29" t="s">
        <v>198</v>
      </c>
      <c r="C67" s="30" t="s">
        <v>286</v>
      </c>
      <c r="D67" s="31"/>
      <c r="E67" s="10" t="s">
        <v>306</v>
      </c>
      <c r="F67" s="11">
        <v>0</v>
      </c>
      <c r="G67" s="10" t="s">
        <v>306</v>
      </c>
      <c r="H67" s="11">
        <v>0</v>
      </c>
      <c r="I67" s="10" t="s">
        <v>311</v>
      </c>
      <c r="J67" s="11">
        <v>2.5</v>
      </c>
      <c r="K67" s="10" t="s">
        <v>305</v>
      </c>
      <c r="L67" s="11">
        <v>2</v>
      </c>
      <c r="M67" s="17" t="s">
        <v>313</v>
      </c>
      <c r="N67" s="18">
        <v>1.5</v>
      </c>
      <c r="O67" s="17" t="s">
        <v>308</v>
      </c>
      <c r="P67" s="18">
        <v>1</v>
      </c>
      <c r="Q67" s="12">
        <v>1.4</v>
      </c>
      <c r="R67" s="3">
        <v>8</v>
      </c>
      <c r="S67" s="12">
        <v>1.75</v>
      </c>
    </row>
    <row r="68" spans="1:19" ht="23.25" customHeight="1">
      <c r="A68" s="25"/>
      <c r="B68" s="29"/>
      <c r="C68" s="30"/>
      <c r="D68" s="31"/>
      <c r="E68" s="10"/>
      <c r="F68" s="11"/>
      <c r="G68" s="10"/>
      <c r="H68" s="11"/>
      <c r="I68" s="10"/>
      <c r="J68" s="11"/>
      <c r="K68" s="10"/>
      <c r="L68" s="11"/>
      <c r="M68" s="17"/>
      <c r="N68" s="18"/>
      <c r="O68" s="17"/>
      <c r="P68" s="18"/>
      <c r="Q68" s="12"/>
      <c r="R68" s="3"/>
      <c r="S68" s="12"/>
    </row>
    <row r="69" spans="1:19" ht="23.25" customHeight="1">
      <c r="A69" s="25">
        <v>58</v>
      </c>
      <c r="B69" s="22"/>
      <c r="C69" s="23"/>
      <c r="D69" s="24"/>
      <c r="E69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F69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G69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H69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I69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J69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K69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L69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M69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N69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O69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P69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Q69" s="12" t="e">
        <f>ROUND((SUMPRODUCT($E$5:$P$5,E69:P69)/SUM($E$5:$P$5)),2)</f>
        <v>#REF!</v>
      </c>
      <c r="R69" s="3">
        <f>SUMIF(E69:P69,#REF!,$E$5:$P$5)</f>
        <v>10</v>
      </c>
      <c r="S69" s="12" t="e">
        <f>ROUND((SUMPRODUCT($E$5:$P$5,E69:P69)/R69),2)</f>
        <v>#REF!</v>
      </c>
    </row>
  </sheetData>
  <sheetProtection/>
  <mergeCells count="16">
    <mergeCell ref="Q3:Q4"/>
    <mergeCell ref="I4:J4"/>
    <mergeCell ref="K4:L4"/>
    <mergeCell ref="A1:D1"/>
    <mergeCell ref="E1:Q1"/>
    <mergeCell ref="E2:Q2"/>
    <mergeCell ref="A3:A5"/>
    <mergeCell ref="B3:C5"/>
    <mergeCell ref="D3:D5"/>
    <mergeCell ref="M4:N4"/>
    <mergeCell ref="O4:P4"/>
    <mergeCell ref="R3:R4"/>
    <mergeCell ref="S3:S5"/>
    <mergeCell ref="E4:F4"/>
    <mergeCell ref="G4:H4"/>
    <mergeCell ref="E3:P3"/>
  </mergeCells>
  <conditionalFormatting sqref="E6:P69">
    <cfRule type="cellIs" priority="102" dxfId="101" operator="equal" stopIfTrue="1">
      <formula>"X"</formula>
    </cfRule>
    <cfRule type="cellIs" priority="103" dxfId="98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S85"/>
  <sheetViews>
    <sheetView zoomScale="115" zoomScaleNormal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" sqref="T1:AD16384"/>
    </sheetView>
  </sheetViews>
  <sheetFormatPr defaultColWidth="8.8515625" defaultRowHeight="12.75"/>
  <cols>
    <col min="1" max="1" width="5.28125" style="2" customWidth="1"/>
    <col min="2" max="2" width="21.8515625" style="2" customWidth="1"/>
    <col min="3" max="3" width="9.00390625" style="2" customWidth="1"/>
    <col min="4" max="4" width="12.7109375" style="2" customWidth="1"/>
    <col min="5" max="5" width="3.57421875" style="8" customWidth="1"/>
    <col min="6" max="12" width="3.57421875" style="1" customWidth="1"/>
    <col min="13" max="16" width="3.57421875" style="9" customWidth="1"/>
    <col min="17" max="17" width="6.7109375" style="1" customWidth="1"/>
    <col min="18" max="18" width="7.00390625" style="1" customWidth="1"/>
    <col min="19" max="19" width="8.421875" style="1" customWidth="1"/>
    <col min="20" max="16384" width="8.8515625" style="2" customWidth="1"/>
  </cols>
  <sheetData>
    <row r="1" spans="1:19" s="4" customFormat="1" ht="15.75">
      <c r="A1" s="89" t="s">
        <v>7</v>
      </c>
      <c r="B1" s="89"/>
      <c r="C1" s="89"/>
      <c r="D1" s="8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</row>
    <row r="2" spans="1:19" s="4" customFormat="1" ht="15.75">
      <c r="A2" s="5"/>
      <c r="B2" s="5"/>
      <c r="C2" s="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"/>
      <c r="S2" s="7"/>
    </row>
    <row r="3" spans="1:19" s="4" customFormat="1" ht="15.75" customHeight="1">
      <c r="A3" s="90" t="s">
        <v>0</v>
      </c>
      <c r="B3" s="93" t="s">
        <v>8</v>
      </c>
      <c r="C3" s="94"/>
      <c r="D3" s="90" t="s">
        <v>1</v>
      </c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8" t="s">
        <v>10</v>
      </c>
      <c r="R3" s="98" t="s">
        <v>3</v>
      </c>
      <c r="S3" s="98" t="s">
        <v>4</v>
      </c>
    </row>
    <row r="4" spans="1:19" s="5" customFormat="1" ht="16.5" customHeight="1">
      <c r="A4" s="91"/>
      <c r="B4" s="95"/>
      <c r="C4" s="96"/>
      <c r="D4" s="91"/>
      <c r="E4" s="80" t="s">
        <v>11</v>
      </c>
      <c r="F4" s="81"/>
      <c r="G4" s="80" t="s">
        <v>9</v>
      </c>
      <c r="H4" s="81"/>
      <c r="I4" s="80" t="s">
        <v>281</v>
      </c>
      <c r="J4" s="81"/>
      <c r="K4" s="80" t="s">
        <v>2</v>
      </c>
      <c r="L4" s="81"/>
      <c r="M4" s="85" t="s">
        <v>6</v>
      </c>
      <c r="N4" s="86"/>
      <c r="O4" s="87" t="s">
        <v>5</v>
      </c>
      <c r="P4" s="88"/>
      <c r="Q4" s="79"/>
      <c r="R4" s="98"/>
      <c r="S4" s="98"/>
    </row>
    <row r="5" spans="1:19" s="21" customFormat="1" ht="12" customHeight="1">
      <c r="A5" s="91"/>
      <c r="B5" s="95"/>
      <c r="C5" s="96"/>
      <c r="D5" s="91"/>
      <c r="E5" s="19"/>
      <c r="F5" s="14">
        <v>2</v>
      </c>
      <c r="G5" s="13"/>
      <c r="H5" s="14"/>
      <c r="I5" s="13"/>
      <c r="J5" s="14">
        <v>2</v>
      </c>
      <c r="K5" s="13"/>
      <c r="L5" s="14">
        <v>2</v>
      </c>
      <c r="M5" s="13"/>
      <c r="N5" s="14">
        <v>2</v>
      </c>
      <c r="O5" s="15"/>
      <c r="P5" s="16">
        <v>2</v>
      </c>
      <c r="Q5" s="20">
        <v>10</v>
      </c>
      <c r="R5" s="20">
        <v>10</v>
      </c>
      <c r="S5" s="98"/>
    </row>
    <row r="6" spans="1:19" ht="23.25" customHeight="1">
      <c r="A6" s="25">
        <v>1</v>
      </c>
      <c r="B6" s="67" t="s">
        <v>296</v>
      </c>
      <c r="C6" s="73" t="s">
        <v>13</v>
      </c>
      <c r="D6" s="63">
        <v>36088</v>
      </c>
      <c r="E6" s="10" t="s">
        <v>309</v>
      </c>
      <c r="F6" s="11">
        <v>3</v>
      </c>
      <c r="G6" s="10" t="s">
        <v>306</v>
      </c>
      <c r="H6" s="11">
        <v>0</v>
      </c>
      <c r="I6" s="10" t="s">
        <v>312</v>
      </c>
      <c r="J6" s="11">
        <v>0</v>
      </c>
      <c r="K6" s="10" t="s">
        <v>306</v>
      </c>
      <c r="L6" s="11">
        <v>0</v>
      </c>
      <c r="M6" s="17" t="s">
        <v>310</v>
      </c>
      <c r="N6" s="18">
        <v>3.5</v>
      </c>
      <c r="O6" s="17" t="s">
        <v>305</v>
      </c>
      <c r="P6" s="18">
        <v>2</v>
      </c>
      <c r="Q6" s="12">
        <v>1.7</v>
      </c>
      <c r="R6" s="3">
        <v>6</v>
      </c>
      <c r="S6" s="12">
        <v>2.83</v>
      </c>
    </row>
    <row r="7" spans="1:19" ht="23.25" customHeight="1">
      <c r="A7" s="25">
        <v>2</v>
      </c>
      <c r="B7" s="39" t="s">
        <v>236</v>
      </c>
      <c r="C7" s="59" t="s">
        <v>237</v>
      </c>
      <c r="D7" s="46">
        <v>37211</v>
      </c>
      <c r="E7" s="10" t="s">
        <v>306</v>
      </c>
      <c r="F7" s="11">
        <v>0</v>
      </c>
      <c r="G7" s="10" t="s">
        <v>306</v>
      </c>
      <c r="H7" s="11">
        <v>0</v>
      </c>
      <c r="I7" s="10" t="s">
        <v>306</v>
      </c>
      <c r="J7" s="11">
        <v>0</v>
      </c>
      <c r="K7" s="10" t="s">
        <v>306</v>
      </c>
      <c r="L7" s="11">
        <v>0</v>
      </c>
      <c r="M7" s="17" t="s">
        <v>306</v>
      </c>
      <c r="N7" s="18">
        <v>0</v>
      </c>
      <c r="O7" s="17" t="s">
        <v>306</v>
      </c>
      <c r="P7" s="18">
        <v>0</v>
      </c>
      <c r="Q7" s="12">
        <v>0</v>
      </c>
      <c r="R7" s="3">
        <v>0</v>
      </c>
      <c r="S7" s="12" t="e">
        <v>#DIV/0!</v>
      </c>
    </row>
    <row r="8" spans="1:19" s="21" customFormat="1" ht="20.25" customHeight="1">
      <c r="A8" s="25">
        <v>3</v>
      </c>
      <c r="B8" s="39" t="s">
        <v>238</v>
      </c>
      <c r="C8" s="59" t="s">
        <v>163</v>
      </c>
      <c r="D8" s="46">
        <v>35333</v>
      </c>
      <c r="E8" s="10" t="s">
        <v>306</v>
      </c>
      <c r="F8" s="11">
        <v>0</v>
      </c>
      <c r="G8" s="10" t="s">
        <v>306</v>
      </c>
      <c r="H8" s="11">
        <v>0</v>
      </c>
      <c r="I8" s="10" t="s">
        <v>306</v>
      </c>
      <c r="J8" s="11">
        <v>0</v>
      </c>
      <c r="K8" s="10" t="s">
        <v>306</v>
      </c>
      <c r="L8" s="11">
        <v>0</v>
      </c>
      <c r="M8" s="17" t="s">
        <v>306</v>
      </c>
      <c r="N8" s="18">
        <v>0</v>
      </c>
      <c r="O8" s="17" t="s">
        <v>306</v>
      </c>
      <c r="P8" s="18">
        <v>0</v>
      </c>
      <c r="Q8" s="12">
        <v>0</v>
      </c>
      <c r="R8" s="3">
        <v>0</v>
      </c>
      <c r="S8" s="12" t="e">
        <v>#DIV/0!</v>
      </c>
    </row>
    <row r="9" spans="1:19" ht="23.25" customHeight="1">
      <c r="A9" s="25">
        <v>4</v>
      </c>
      <c r="B9" s="39" t="s">
        <v>17</v>
      </c>
      <c r="C9" s="59" t="s">
        <v>239</v>
      </c>
      <c r="D9" s="46">
        <v>37167</v>
      </c>
      <c r="E9" s="10" t="s">
        <v>306</v>
      </c>
      <c r="F9" s="11">
        <v>0</v>
      </c>
      <c r="G9" s="10" t="s">
        <v>306</v>
      </c>
      <c r="H9" s="11">
        <v>0</v>
      </c>
      <c r="I9" s="10" t="s">
        <v>306</v>
      </c>
      <c r="J9" s="11">
        <v>0</v>
      </c>
      <c r="K9" s="10" t="s">
        <v>312</v>
      </c>
      <c r="L9" s="11">
        <v>0</v>
      </c>
      <c r="M9" s="17" t="s">
        <v>312</v>
      </c>
      <c r="N9" s="18">
        <v>0</v>
      </c>
      <c r="O9" s="17" t="s">
        <v>306</v>
      </c>
      <c r="P9" s="18">
        <v>0</v>
      </c>
      <c r="Q9" s="12">
        <v>0</v>
      </c>
      <c r="R9" s="3">
        <v>0</v>
      </c>
      <c r="S9" s="12" t="e">
        <v>#DIV/0!</v>
      </c>
    </row>
    <row r="10" spans="1:19" ht="23.25" customHeight="1">
      <c r="A10" s="25">
        <v>5</v>
      </c>
      <c r="B10" s="39" t="s">
        <v>240</v>
      </c>
      <c r="C10" s="59" t="s">
        <v>241</v>
      </c>
      <c r="D10" s="46">
        <v>35055</v>
      </c>
      <c r="E10" s="10" t="s">
        <v>309</v>
      </c>
      <c r="F10" s="11">
        <v>3</v>
      </c>
      <c r="G10" s="10" t="s">
        <v>306</v>
      </c>
      <c r="H10" s="11">
        <v>0</v>
      </c>
      <c r="I10" s="10" t="s">
        <v>312</v>
      </c>
      <c r="J10" s="11">
        <v>0</v>
      </c>
      <c r="K10" s="10" t="s">
        <v>305</v>
      </c>
      <c r="L10" s="11">
        <v>2</v>
      </c>
      <c r="M10" s="17" t="s">
        <v>310</v>
      </c>
      <c r="N10" s="18">
        <v>3.5</v>
      </c>
      <c r="O10" s="17" t="s">
        <v>311</v>
      </c>
      <c r="P10" s="18">
        <v>2.5</v>
      </c>
      <c r="Q10" s="12">
        <v>2.2</v>
      </c>
      <c r="R10" s="3">
        <v>8</v>
      </c>
      <c r="S10" s="12">
        <v>2.75</v>
      </c>
    </row>
    <row r="11" spans="1:19" ht="23.25" customHeight="1">
      <c r="A11" s="25">
        <v>6</v>
      </c>
      <c r="B11" s="69" t="s">
        <v>154</v>
      </c>
      <c r="C11" s="66" t="s">
        <v>155</v>
      </c>
      <c r="D11" s="46">
        <v>33828</v>
      </c>
      <c r="E11" s="10" t="s">
        <v>305</v>
      </c>
      <c r="F11" s="11">
        <v>2</v>
      </c>
      <c r="G11" s="10" t="s">
        <v>306</v>
      </c>
      <c r="H11" s="11">
        <v>0</v>
      </c>
      <c r="I11" s="10" t="s">
        <v>312</v>
      </c>
      <c r="J11" s="11">
        <v>0</v>
      </c>
      <c r="K11" s="10" t="s">
        <v>311</v>
      </c>
      <c r="L11" s="11">
        <v>2.5</v>
      </c>
      <c r="M11" s="17" t="s">
        <v>311</v>
      </c>
      <c r="N11" s="18">
        <v>2.5</v>
      </c>
      <c r="O11" s="17" t="s">
        <v>311</v>
      </c>
      <c r="P11" s="18">
        <v>2.5</v>
      </c>
      <c r="Q11" s="12">
        <v>1.9</v>
      </c>
      <c r="R11" s="3">
        <v>8</v>
      </c>
      <c r="S11" s="12">
        <v>2.38</v>
      </c>
    </row>
    <row r="12" spans="1:19" ht="23.25" customHeight="1">
      <c r="A12" s="25"/>
      <c r="B12" s="69" t="s">
        <v>300</v>
      </c>
      <c r="C12" s="66" t="s">
        <v>301</v>
      </c>
      <c r="D12" s="46"/>
      <c r="E12" s="10" t="s">
        <v>306</v>
      </c>
      <c r="F12" s="11">
        <v>0</v>
      </c>
      <c r="G12" s="10" t="s">
        <v>306</v>
      </c>
      <c r="H12" s="11">
        <v>0</v>
      </c>
      <c r="I12" s="10" t="s">
        <v>306</v>
      </c>
      <c r="J12" s="11">
        <v>0</v>
      </c>
      <c r="K12" s="10" t="s">
        <v>306</v>
      </c>
      <c r="L12" s="11">
        <v>0</v>
      </c>
      <c r="M12" s="17" t="s">
        <v>311</v>
      </c>
      <c r="N12" s="18">
        <v>2.5</v>
      </c>
      <c r="O12" s="17" t="s">
        <v>306</v>
      </c>
      <c r="P12" s="18">
        <v>0</v>
      </c>
      <c r="Q12" s="12">
        <v>0.5</v>
      </c>
      <c r="R12" s="3">
        <v>2</v>
      </c>
      <c r="S12" s="12">
        <v>2.5</v>
      </c>
    </row>
    <row r="13" spans="1:19" ht="23.25" customHeight="1">
      <c r="A13" s="25">
        <v>7</v>
      </c>
      <c r="B13" s="39" t="s">
        <v>236</v>
      </c>
      <c r="C13" s="59" t="s">
        <v>186</v>
      </c>
      <c r="D13" s="46">
        <v>37105</v>
      </c>
      <c r="E13" s="10" t="s">
        <v>306</v>
      </c>
      <c r="F13" s="11">
        <v>0</v>
      </c>
      <c r="G13" s="10" t="s">
        <v>306</v>
      </c>
      <c r="H13" s="11">
        <v>0</v>
      </c>
      <c r="I13" s="10" t="s">
        <v>306</v>
      </c>
      <c r="J13" s="11">
        <v>0</v>
      </c>
      <c r="K13" s="10" t="s">
        <v>306</v>
      </c>
      <c r="L13" s="11">
        <v>0</v>
      </c>
      <c r="M13" s="17" t="s">
        <v>306</v>
      </c>
      <c r="N13" s="18">
        <v>0</v>
      </c>
      <c r="O13" s="17" t="s">
        <v>306</v>
      </c>
      <c r="P13" s="18">
        <v>0</v>
      </c>
      <c r="Q13" s="12">
        <v>0</v>
      </c>
      <c r="R13" s="3">
        <v>0</v>
      </c>
      <c r="S13" s="12" t="e">
        <v>#DIV/0!</v>
      </c>
    </row>
    <row r="14" spans="1:19" ht="23.25" customHeight="1">
      <c r="A14" s="25">
        <v>8</v>
      </c>
      <c r="B14" s="39" t="s">
        <v>174</v>
      </c>
      <c r="C14" s="59" t="s">
        <v>186</v>
      </c>
      <c r="D14" s="46">
        <v>37207</v>
      </c>
      <c r="E14" s="10" t="s">
        <v>306</v>
      </c>
      <c r="F14" s="11">
        <v>0</v>
      </c>
      <c r="G14" s="10" t="s">
        <v>306</v>
      </c>
      <c r="H14" s="11">
        <v>0</v>
      </c>
      <c r="I14" s="10" t="s">
        <v>306</v>
      </c>
      <c r="J14" s="11">
        <v>0</v>
      </c>
      <c r="K14" s="10" t="s">
        <v>306</v>
      </c>
      <c r="L14" s="11">
        <v>0</v>
      </c>
      <c r="M14" s="17" t="s">
        <v>306</v>
      </c>
      <c r="N14" s="18">
        <v>0</v>
      </c>
      <c r="O14" s="17" t="s">
        <v>306</v>
      </c>
      <c r="P14" s="18">
        <v>0</v>
      </c>
      <c r="Q14" s="12">
        <v>0</v>
      </c>
      <c r="R14" s="3">
        <v>0</v>
      </c>
      <c r="S14" s="12" t="e">
        <v>#DIV/0!</v>
      </c>
    </row>
    <row r="15" spans="1:19" ht="23.25" customHeight="1">
      <c r="A15" s="25">
        <v>9</v>
      </c>
      <c r="B15" s="41" t="s">
        <v>243</v>
      </c>
      <c r="C15" s="45" t="s">
        <v>244</v>
      </c>
      <c r="D15" s="46">
        <v>34992</v>
      </c>
      <c r="E15" s="10" t="s">
        <v>306</v>
      </c>
      <c r="F15" s="11">
        <v>0</v>
      </c>
      <c r="G15" s="10" t="s">
        <v>306</v>
      </c>
      <c r="H15" s="11">
        <v>0</v>
      </c>
      <c r="I15" s="10" t="s">
        <v>306</v>
      </c>
      <c r="J15" s="11">
        <v>0</v>
      </c>
      <c r="K15" s="10" t="s">
        <v>306</v>
      </c>
      <c r="L15" s="11">
        <v>0</v>
      </c>
      <c r="M15" s="17" t="s">
        <v>306</v>
      </c>
      <c r="N15" s="18">
        <v>0</v>
      </c>
      <c r="O15" s="17" t="s">
        <v>306</v>
      </c>
      <c r="P15" s="18">
        <v>0</v>
      </c>
      <c r="Q15" s="12">
        <v>0</v>
      </c>
      <c r="R15" s="3">
        <v>0</v>
      </c>
      <c r="S15" s="12" t="e">
        <v>#DIV/0!</v>
      </c>
    </row>
    <row r="16" spans="1:19" ht="23.25" customHeight="1">
      <c r="A16" s="25">
        <v>10</v>
      </c>
      <c r="B16" s="41" t="s">
        <v>245</v>
      </c>
      <c r="C16" s="45" t="s">
        <v>246</v>
      </c>
      <c r="D16" s="46">
        <v>31744</v>
      </c>
      <c r="E16" s="10" t="s">
        <v>309</v>
      </c>
      <c r="F16" s="11">
        <v>3</v>
      </c>
      <c r="G16" s="10" t="s">
        <v>306</v>
      </c>
      <c r="H16" s="11">
        <v>0</v>
      </c>
      <c r="I16" s="10" t="s">
        <v>312</v>
      </c>
      <c r="J16" s="11">
        <v>0</v>
      </c>
      <c r="K16" s="10" t="s">
        <v>305</v>
      </c>
      <c r="L16" s="11">
        <v>2</v>
      </c>
      <c r="M16" s="17" t="s">
        <v>309</v>
      </c>
      <c r="N16" s="18">
        <v>3</v>
      </c>
      <c r="O16" s="17" t="s">
        <v>311</v>
      </c>
      <c r="P16" s="18">
        <v>2.5</v>
      </c>
      <c r="Q16" s="12">
        <v>2.1</v>
      </c>
      <c r="R16" s="3">
        <v>8</v>
      </c>
      <c r="S16" s="12">
        <v>2.63</v>
      </c>
    </row>
    <row r="17" spans="1:19" ht="23.25" customHeight="1">
      <c r="A17" s="25">
        <v>11</v>
      </c>
      <c r="B17" s="41" t="s">
        <v>247</v>
      </c>
      <c r="C17" s="45" t="s">
        <v>188</v>
      </c>
      <c r="D17" s="46">
        <v>35403</v>
      </c>
      <c r="E17" s="10" t="s">
        <v>306</v>
      </c>
      <c r="F17" s="11">
        <v>0</v>
      </c>
      <c r="G17" s="10" t="s">
        <v>306</v>
      </c>
      <c r="H17" s="11">
        <v>0</v>
      </c>
      <c r="I17" s="10" t="s">
        <v>306</v>
      </c>
      <c r="J17" s="11">
        <v>0</v>
      </c>
      <c r="K17" s="10" t="s">
        <v>306</v>
      </c>
      <c r="L17" s="11">
        <v>0</v>
      </c>
      <c r="M17" s="17" t="s">
        <v>306</v>
      </c>
      <c r="N17" s="18">
        <v>0</v>
      </c>
      <c r="O17" s="17" t="s">
        <v>306</v>
      </c>
      <c r="P17" s="18">
        <v>0</v>
      </c>
      <c r="Q17" s="12">
        <v>0</v>
      </c>
      <c r="R17" s="3">
        <v>0</v>
      </c>
      <c r="S17" s="12" t="e">
        <v>#DIV/0!</v>
      </c>
    </row>
    <row r="18" spans="1:19" ht="23.25" customHeight="1">
      <c r="A18" s="25">
        <v>12</v>
      </c>
      <c r="B18" s="39" t="s">
        <v>17</v>
      </c>
      <c r="C18" s="59" t="s">
        <v>105</v>
      </c>
      <c r="D18" s="46">
        <v>31212</v>
      </c>
      <c r="E18" s="10" t="s">
        <v>305</v>
      </c>
      <c r="F18" s="11">
        <v>2</v>
      </c>
      <c r="G18" s="10" t="s">
        <v>306</v>
      </c>
      <c r="H18" s="11">
        <v>0</v>
      </c>
      <c r="I18" s="10" t="s">
        <v>312</v>
      </c>
      <c r="J18" s="11">
        <v>0</v>
      </c>
      <c r="K18" s="10" t="s">
        <v>305</v>
      </c>
      <c r="L18" s="11">
        <v>2</v>
      </c>
      <c r="M18" s="17" t="s">
        <v>311</v>
      </c>
      <c r="N18" s="18">
        <v>2.5</v>
      </c>
      <c r="O18" s="17" t="s">
        <v>305</v>
      </c>
      <c r="P18" s="18">
        <v>2</v>
      </c>
      <c r="Q18" s="12">
        <v>1.7</v>
      </c>
      <c r="R18" s="3">
        <v>8</v>
      </c>
      <c r="S18" s="12">
        <v>2.13</v>
      </c>
    </row>
    <row r="19" spans="1:19" ht="23.25" customHeight="1">
      <c r="A19" s="25">
        <v>13</v>
      </c>
      <c r="B19" s="39" t="s">
        <v>17</v>
      </c>
      <c r="C19" s="59" t="s">
        <v>242</v>
      </c>
      <c r="D19" s="46">
        <v>33485</v>
      </c>
      <c r="E19" s="10" t="s">
        <v>311</v>
      </c>
      <c r="F19" s="11">
        <v>2.5</v>
      </c>
      <c r="G19" s="10" t="s">
        <v>306</v>
      </c>
      <c r="H19" s="11">
        <v>0</v>
      </c>
      <c r="I19" s="10" t="s">
        <v>312</v>
      </c>
      <c r="J19" s="11">
        <v>0</v>
      </c>
      <c r="K19" s="10" t="s">
        <v>305</v>
      </c>
      <c r="L19" s="11">
        <v>2</v>
      </c>
      <c r="M19" s="17" t="s">
        <v>311</v>
      </c>
      <c r="N19" s="18">
        <v>2.5</v>
      </c>
      <c r="O19" s="17" t="s">
        <v>305</v>
      </c>
      <c r="P19" s="18">
        <v>2</v>
      </c>
      <c r="Q19" s="12">
        <v>1.8</v>
      </c>
      <c r="R19" s="3">
        <v>8</v>
      </c>
      <c r="S19" s="12">
        <v>2.25</v>
      </c>
    </row>
    <row r="20" spans="1:19" ht="23.25" customHeight="1">
      <c r="A20" s="25">
        <v>14</v>
      </c>
      <c r="B20" s="41" t="s">
        <v>85</v>
      </c>
      <c r="C20" s="45" t="s">
        <v>26</v>
      </c>
      <c r="D20" s="46">
        <v>34806</v>
      </c>
      <c r="E20" s="10" t="s">
        <v>306</v>
      </c>
      <c r="F20" s="11">
        <v>0</v>
      </c>
      <c r="G20" s="10" t="s">
        <v>306</v>
      </c>
      <c r="H20" s="11">
        <v>0</v>
      </c>
      <c r="I20" s="10" t="s">
        <v>306</v>
      </c>
      <c r="J20" s="11">
        <v>0</v>
      </c>
      <c r="K20" s="10" t="s">
        <v>306</v>
      </c>
      <c r="L20" s="11">
        <v>0</v>
      </c>
      <c r="M20" s="17" t="s">
        <v>306</v>
      </c>
      <c r="N20" s="18">
        <v>0</v>
      </c>
      <c r="O20" s="17" t="s">
        <v>306</v>
      </c>
      <c r="P20" s="18">
        <v>0</v>
      </c>
      <c r="Q20" s="12">
        <v>0</v>
      </c>
      <c r="R20" s="3">
        <v>0</v>
      </c>
      <c r="S20" s="12" t="e">
        <v>#DIV/0!</v>
      </c>
    </row>
    <row r="21" spans="1:19" ht="23.25" customHeight="1">
      <c r="A21" s="25">
        <v>15</v>
      </c>
      <c r="B21" s="41" t="s">
        <v>35</v>
      </c>
      <c r="C21" s="45" t="s">
        <v>30</v>
      </c>
      <c r="D21" s="46">
        <v>33458</v>
      </c>
      <c r="E21" s="10" t="s">
        <v>309</v>
      </c>
      <c r="F21" s="11">
        <v>3</v>
      </c>
      <c r="G21" s="10" t="s">
        <v>306</v>
      </c>
      <c r="H21" s="11">
        <v>0</v>
      </c>
      <c r="I21" s="10" t="s">
        <v>312</v>
      </c>
      <c r="J21" s="11">
        <v>0</v>
      </c>
      <c r="K21" s="10" t="s">
        <v>309</v>
      </c>
      <c r="L21" s="11">
        <v>3</v>
      </c>
      <c r="M21" s="17" t="s">
        <v>311</v>
      </c>
      <c r="N21" s="18">
        <v>2.5</v>
      </c>
      <c r="O21" s="17" t="s">
        <v>309</v>
      </c>
      <c r="P21" s="18">
        <v>3</v>
      </c>
      <c r="Q21" s="12">
        <v>2.3</v>
      </c>
      <c r="R21" s="3">
        <v>8</v>
      </c>
      <c r="S21" s="12">
        <v>2.88</v>
      </c>
    </row>
    <row r="22" spans="1:19" ht="23.25" customHeight="1">
      <c r="A22" s="25">
        <v>16</v>
      </c>
      <c r="B22" s="65" t="s">
        <v>35</v>
      </c>
      <c r="C22" s="66" t="s">
        <v>30</v>
      </c>
      <c r="D22" s="46"/>
      <c r="E22" s="10" t="s">
        <v>306</v>
      </c>
      <c r="F22" s="11">
        <v>0</v>
      </c>
      <c r="G22" s="10" t="s">
        <v>306</v>
      </c>
      <c r="H22" s="11">
        <v>0</v>
      </c>
      <c r="I22" s="10" t="s">
        <v>306</v>
      </c>
      <c r="J22" s="11">
        <v>0</v>
      </c>
      <c r="K22" s="10" t="s">
        <v>312</v>
      </c>
      <c r="L22" s="11">
        <v>0</v>
      </c>
      <c r="M22" s="17" t="s">
        <v>306</v>
      </c>
      <c r="N22" s="18">
        <v>0</v>
      </c>
      <c r="O22" s="17" t="s">
        <v>306</v>
      </c>
      <c r="P22" s="18">
        <v>0</v>
      </c>
      <c r="Q22" s="12">
        <v>0</v>
      </c>
      <c r="R22" s="3">
        <v>0</v>
      </c>
      <c r="S22" s="12" t="e">
        <v>#DIV/0!</v>
      </c>
    </row>
    <row r="23" spans="1:19" ht="23.25" customHeight="1">
      <c r="A23" s="25">
        <v>17</v>
      </c>
      <c r="B23" s="41" t="s">
        <v>250</v>
      </c>
      <c r="C23" s="45" t="s">
        <v>109</v>
      </c>
      <c r="D23" s="46">
        <v>36393</v>
      </c>
      <c r="E23" s="10" t="s">
        <v>311</v>
      </c>
      <c r="F23" s="11">
        <v>2.5</v>
      </c>
      <c r="G23" s="10" t="s">
        <v>306</v>
      </c>
      <c r="H23" s="11">
        <v>0</v>
      </c>
      <c r="I23" s="10" t="s">
        <v>312</v>
      </c>
      <c r="J23" s="11">
        <v>0</v>
      </c>
      <c r="K23" s="10" t="s">
        <v>305</v>
      </c>
      <c r="L23" s="11">
        <v>2</v>
      </c>
      <c r="M23" s="17" t="s">
        <v>309</v>
      </c>
      <c r="N23" s="18">
        <v>3</v>
      </c>
      <c r="O23" s="17" t="s">
        <v>311</v>
      </c>
      <c r="P23" s="18">
        <v>2.5</v>
      </c>
      <c r="Q23" s="12">
        <v>2</v>
      </c>
      <c r="R23" s="3">
        <v>8</v>
      </c>
      <c r="S23" s="12">
        <v>2.5</v>
      </c>
    </row>
    <row r="24" spans="1:19" ht="23.25" customHeight="1">
      <c r="A24" s="25">
        <v>18</v>
      </c>
      <c r="B24" s="41" t="s">
        <v>85</v>
      </c>
      <c r="C24" s="45" t="s">
        <v>109</v>
      </c>
      <c r="D24" s="46">
        <v>36002</v>
      </c>
      <c r="E24" s="10" t="s">
        <v>306</v>
      </c>
      <c r="F24" s="11">
        <v>0</v>
      </c>
      <c r="G24" s="10" t="s">
        <v>306</v>
      </c>
      <c r="H24" s="11">
        <v>0</v>
      </c>
      <c r="I24" s="10" t="s">
        <v>306</v>
      </c>
      <c r="J24" s="11">
        <v>0</v>
      </c>
      <c r="K24" s="10" t="s">
        <v>306</v>
      </c>
      <c r="L24" s="11">
        <v>0</v>
      </c>
      <c r="M24" s="17" t="s">
        <v>306</v>
      </c>
      <c r="N24" s="18">
        <v>0</v>
      </c>
      <c r="O24" s="17" t="s">
        <v>306</v>
      </c>
      <c r="P24" s="18">
        <v>0</v>
      </c>
      <c r="Q24" s="12">
        <v>0</v>
      </c>
      <c r="R24" s="3">
        <v>0</v>
      </c>
      <c r="S24" s="12" t="e">
        <v>#DIV/0!</v>
      </c>
    </row>
    <row r="25" spans="1:19" ht="23.25" customHeight="1">
      <c r="A25" s="25">
        <v>19</v>
      </c>
      <c r="B25" s="41" t="s">
        <v>85</v>
      </c>
      <c r="C25" s="45" t="s">
        <v>109</v>
      </c>
      <c r="D25" s="46">
        <v>35372</v>
      </c>
      <c r="E25" s="10" t="s">
        <v>309</v>
      </c>
      <c r="F25" s="11">
        <v>3</v>
      </c>
      <c r="G25" s="10" t="s">
        <v>306</v>
      </c>
      <c r="H25" s="11">
        <v>0</v>
      </c>
      <c r="I25" s="10" t="s">
        <v>312</v>
      </c>
      <c r="J25" s="11">
        <v>0</v>
      </c>
      <c r="K25" s="10" t="s">
        <v>311</v>
      </c>
      <c r="L25" s="11">
        <v>2.5</v>
      </c>
      <c r="M25" s="17" t="s">
        <v>306</v>
      </c>
      <c r="N25" s="18">
        <v>0</v>
      </c>
      <c r="O25" s="17" t="s">
        <v>309</v>
      </c>
      <c r="P25" s="18">
        <v>3</v>
      </c>
      <c r="Q25" s="12">
        <v>1.7</v>
      </c>
      <c r="R25" s="3">
        <v>6</v>
      </c>
      <c r="S25" s="12">
        <v>2.83</v>
      </c>
    </row>
    <row r="26" spans="1:19" ht="23.25" customHeight="1">
      <c r="A26" s="25">
        <v>20</v>
      </c>
      <c r="B26" s="41" t="s">
        <v>93</v>
      </c>
      <c r="C26" s="45" t="s">
        <v>248</v>
      </c>
      <c r="D26" s="46">
        <v>29961</v>
      </c>
      <c r="E26" s="10" t="s">
        <v>311</v>
      </c>
      <c r="F26" s="11">
        <v>2.5</v>
      </c>
      <c r="G26" s="10" t="s">
        <v>306</v>
      </c>
      <c r="H26" s="11">
        <v>0</v>
      </c>
      <c r="I26" s="10" t="s">
        <v>312</v>
      </c>
      <c r="J26" s="11">
        <v>0</v>
      </c>
      <c r="K26" s="10" t="s">
        <v>311</v>
      </c>
      <c r="L26" s="11">
        <v>2.5</v>
      </c>
      <c r="M26" s="17" t="s">
        <v>310</v>
      </c>
      <c r="N26" s="18">
        <v>3.5</v>
      </c>
      <c r="O26" s="17" t="s">
        <v>309</v>
      </c>
      <c r="P26" s="18">
        <v>3</v>
      </c>
      <c r="Q26" s="12">
        <v>2.3</v>
      </c>
      <c r="R26" s="3">
        <v>8</v>
      </c>
      <c r="S26" s="12">
        <v>2.88</v>
      </c>
    </row>
    <row r="27" spans="1:19" ht="23.25" customHeight="1">
      <c r="A27" s="25">
        <v>21</v>
      </c>
      <c r="B27" s="41" t="s">
        <v>166</v>
      </c>
      <c r="C27" s="45" t="s">
        <v>248</v>
      </c>
      <c r="D27" s="46">
        <v>37137</v>
      </c>
      <c r="E27" s="10" t="s">
        <v>306</v>
      </c>
      <c r="F27" s="11">
        <v>0</v>
      </c>
      <c r="G27" s="10" t="s">
        <v>306</v>
      </c>
      <c r="H27" s="11">
        <v>0</v>
      </c>
      <c r="I27" s="10" t="s">
        <v>312</v>
      </c>
      <c r="J27" s="11">
        <v>0</v>
      </c>
      <c r="K27" s="10" t="s">
        <v>312</v>
      </c>
      <c r="L27" s="11">
        <v>0</v>
      </c>
      <c r="M27" s="17" t="s">
        <v>309</v>
      </c>
      <c r="N27" s="18">
        <v>3</v>
      </c>
      <c r="O27" s="17" t="s">
        <v>305</v>
      </c>
      <c r="P27" s="18">
        <v>2</v>
      </c>
      <c r="Q27" s="12">
        <v>1</v>
      </c>
      <c r="R27" s="3">
        <v>4</v>
      </c>
      <c r="S27" s="12">
        <v>2.5</v>
      </c>
    </row>
    <row r="28" spans="1:19" ht="23.25" customHeight="1">
      <c r="A28" s="25">
        <v>22</v>
      </c>
      <c r="B28" s="39" t="s">
        <v>17</v>
      </c>
      <c r="C28" s="45" t="s">
        <v>249</v>
      </c>
      <c r="D28" s="46">
        <v>36737</v>
      </c>
      <c r="E28" s="10" t="s">
        <v>306</v>
      </c>
      <c r="F28" s="11">
        <v>0</v>
      </c>
      <c r="G28" s="10" t="s">
        <v>306</v>
      </c>
      <c r="H28" s="11">
        <v>0</v>
      </c>
      <c r="I28" s="10" t="s">
        <v>306</v>
      </c>
      <c r="J28" s="11">
        <v>0</v>
      </c>
      <c r="K28" s="10" t="s">
        <v>306</v>
      </c>
      <c r="L28" s="11">
        <v>0</v>
      </c>
      <c r="M28" s="17" t="s">
        <v>306</v>
      </c>
      <c r="N28" s="18">
        <v>0</v>
      </c>
      <c r="O28" s="17" t="s">
        <v>306</v>
      </c>
      <c r="P28" s="18">
        <v>0</v>
      </c>
      <c r="Q28" s="12">
        <v>0</v>
      </c>
      <c r="R28" s="3">
        <v>0</v>
      </c>
      <c r="S28" s="12" t="e">
        <v>#DIV/0!</v>
      </c>
    </row>
    <row r="29" spans="1:19" ht="23.25" customHeight="1">
      <c r="A29" s="25">
        <v>23</v>
      </c>
      <c r="B29" s="41" t="s">
        <v>251</v>
      </c>
      <c r="C29" s="45" t="s">
        <v>194</v>
      </c>
      <c r="D29" s="46">
        <v>37179</v>
      </c>
      <c r="E29" s="10" t="s">
        <v>306</v>
      </c>
      <c r="F29" s="11">
        <v>0</v>
      </c>
      <c r="G29" s="10" t="s">
        <v>306</v>
      </c>
      <c r="H29" s="11">
        <v>0</v>
      </c>
      <c r="I29" s="10" t="s">
        <v>306</v>
      </c>
      <c r="J29" s="11">
        <v>0</v>
      </c>
      <c r="K29" s="10" t="s">
        <v>306</v>
      </c>
      <c r="L29" s="11">
        <v>0</v>
      </c>
      <c r="M29" s="17" t="s">
        <v>306</v>
      </c>
      <c r="N29" s="18">
        <v>0</v>
      </c>
      <c r="O29" s="17" t="s">
        <v>306</v>
      </c>
      <c r="P29" s="18">
        <v>0</v>
      </c>
      <c r="Q29" s="12">
        <v>0</v>
      </c>
      <c r="R29" s="3">
        <v>0</v>
      </c>
      <c r="S29" s="12" t="e">
        <v>#DIV/0!</v>
      </c>
    </row>
    <row r="30" spans="1:19" ht="23.25" customHeight="1">
      <c r="A30" s="25">
        <v>24</v>
      </c>
      <c r="B30" s="41" t="s">
        <v>253</v>
      </c>
      <c r="C30" s="45" t="s">
        <v>44</v>
      </c>
      <c r="D30" s="46">
        <v>36477</v>
      </c>
      <c r="E30" s="10" t="s">
        <v>309</v>
      </c>
      <c r="F30" s="11">
        <v>3</v>
      </c>
      <c r="G30" s="10" t="s">
        <v>306</v>
      </c>
      <c r="H30" s="11">
        <v>0</v>
      </c>
      <c r="I30" s="10" t="s">
        <v>312</v>
      </c>
      <c r="J30" s="11">
        <v>0</v>
      </c>
      <c r="K30" s="10" t="s">
        <v>311</v>
      </c>
      <c r="L30" s="11">
        <v>2.5</v>
      </c>
      <c r="M30" s="17" t="s">
        <v>310</v>
      </c>
      <c r="N30" s="18">
        <v>3.5</v>
      </c>
      <c r="O30" s="17" t="s">
        <v>310</v>
      </c>
      <c r="P30" s="18">
        <v>3.5</v>
      </c>
      <c r="Q30" s="12">
        <v>2.5</v>
      </c>
      <c r="R30" s="3">
        <v>8</v>
      </c>
      <c r="S30" s="12">
        <v>3.13</v>
      </c>
    </row>
    <row r="31" spans="1:19" ht="23.25" customHeight="1">
      <c r="A31" s="25">
        <v>25</v>
      </c>
      <c r="B31" s="41" t="s">
        <v>85</v>
      </c>
      <c r="C31" s="45" t="s">
        <v>46</v>
      </c>
      <c r="D31" s="46">
        <v>36505</v>
      </c>
      <c r="E31" s="10" t="s">
        <v>309</v>
      </c>
      <c r="F31" s="11">
        <v>3</v>
      </c>
      <c r="G31" s="10" t="s">
        <v>306</v>
      </c>
      <c r="H31" s="11">
        <v>0</v>
      </c>
      <c r="I31" s="10" t="s">
        <v>312</v>
      </c>
      <c r="J31" s="11">
        <v>0</v>
      </c>
      <c r="K31" s="10" t="s">
        <v>309</v>
      </c>
      <c r="L31" s="11">
        <v>3</v>
      </c>
      <c r="M31" s="17" t="s">
        <v>309</v>
      </c>
      <c r="N31" s="18">
        <v>3</v>
      </c>
      <c r="O31" s="17" t="s">
        <v>309</v>
      </c>
      <c r="P31" s="18">
        <v>3</v>
      </c>
      <c r="Q31" s="12">
        <v>2.4</v>
      </c>
      <c r="R31" s="3">
        <v>8</v>
      </c>
      <c r="S31" s="12">
        <v>3</v>
      </c>
    </row>
    <row r="32" spans="1:19" ht="23.25" customHeight="1">
      <c r="A32" s="25">
        <v>26</v>
      </c>
      <c r="B32" s="41" t="s">
        <v>252</v>
      </c>
      <c r="C32" s="45" t="s">
        <v>42</v>
      </c>
      <c r="D32" s="46">
        <v>34986</v>
      </c>
      <c r="E32" s="10" t="s">
        <v>311</v>
      </c>
      <c r="F32" s="11">
        <v>2.5</v>
      </c>
      <c r="G32" s="10" t="s">
        <v>306</v>
      </c>
      <c r="H32" s="11">
        <v>0</v>
      </c>
      <c r="I32" s="10" t="s">
        <v>312</v>
      </c>
      <c r="J32" s="11">
        <v>0</v>
      </c>
      <c r="K32" s="10" t="s">
        <v>305</v>
      </c>
      <c r="L32" s="11">
        <v>2</v>
      </c>
      <c r="M32" s="17" t="s">
        <v>309</v>
      </c>
      <c r="N32" s="18">
        <v>3</v>
      </c>
      <c r="O32" s="17" t="s">
        <v>309</v>
      </c>
      <c r="P32" s="18">
        <v>3</v>
      </c>
      <c r="Q32" s="12">
        <v>2.1</v>
      </c>
      <c r="R32" s="3">
        <v>8</v>
      </c>
      <c r="S32" s="12">
        <v>2.63</v>
      </c>
    </row>
    <row r="33" spans="1:19" ht="23.25" customHeight="1">
      <c r="A33" s="25"/>
      <c r="B33" s="41" t="s">
        <v>35</v>
      </c>
      <c r="C33" s="45" t="s">
        <v>42</v>
      </c>
      <c r="D33" s="46">
        <v>43885</v>
      </c>
      <c r="E33" s="10" t="s">
        <v>306</v>
      </c>
      <c r="F33" s="11">
        <v>0</v>
      </c>
      <c r="G33" s="10" t="s">
        <v>306</v>
      </c>
      <c r="H33" s="11">
        <v>0</v>
      </c>
      <c r="I33" s="10" t="s">
        <v>306</v>
      </c>
      <c r="J33" s="11">
        <v>0</v>
      </c>
      <c r="K33" s="10" t="s">
        <v>306</v>
      </c>
      <c r="L33" s="11">
        <v>0</v>
      </c>
      <c r="M33" s="17" t="s">
        <v>312</v>
      </c>
      <c r="N33" s="18">
        <v>0</v>
      </c>
      <c r="O33" s="17" t="s">
        <v>306</v>
      </c>
      <c r="P33" s="18">
        <v>0</v>
      </c>
      <c r="Q33" s="12">
        <v>0</v>
      </c>
      <c r="R33" s="3">
        <v>0</v>
      </c>
      <c r="S33" s="12" t="e">
        <v>#DIV/0!</v>
      </c>
    </row>
    <row r="34" spans="1:19" ht="23.25" customHeight="1">
      <c r="A34" s="25">
        <v>27</v>
      </c>
      <c r="B34" s="41" t="s">
        <v>35</v>
      </c>
      <c r="C34" s="75" t="s">
        <v>42</v>
      </c>
      <c r="D34" s="46">
        <v>35536</v>
      </c>
      <c r="E34" s="10" t="s">
        <v>306</v>
      </c>
      <c r="F34" s="11">
        <v>0</v>
      </c>
      <c r="G34" s="10" t="s">
        <v>306</v>
      </c>
      <c r="H34" s="11">
        <v>0</v>
      </c>
      <c r="I34" s="10" t="s">
        <v>312</v>
      </c>
      <c r="J34" s="11">
        <v>0</v>
      </c>
      <c r="K34" s="10" t="s">
        <v>306</v>
      </c>
      <c r="L34" s="11">
        <v>0</v>
      </c>
      <c r="M34" s="17" t="s">
        <v>309</v>
      </c>
      <c r="N34" s="18">
        <v>3</v>
      </c>
      <c r="O34" s="17" t="s">
        <v>309</v>
      </c>
      <c r="P34" s="18">
        <v>3</v>
      </c>
      <c r="Q34" s="12">
        <v>1.2</v>
      </c>
      <c r="R34" s="3">
        <v>4</v>
      </c>
      <c r="S34" s="12">
        <v>3</v>
      </c>
    </row>
    <row r="35" spans="1:19" ht="23.25" customHeight="1">
      <c r="A35" s="25">
        <v>28</v>
      </c>
      <c r="B35" s="41" t="s">
        <v>288</v>
      </c>
      <c r="C35" s="45" t="s">
        <v>42</v>
      </c>
      <c r="D35" s="46">
        <v>36118</v>
      </c>
      <c r="E35" s="10" t="s">
        <v>309</v>
      </c>
      <c r="F35" s="11">
        <v>3</v>
      </c>
      <c r="G35" s="10" t="s">
        <v>306</v>
      </c>
      <c r="H35" s="11">
        <v>0</v>
      </c>
      <c r="I35" s="10" t="s">
        <v>312</v>
      </c>
      <c r="J35" s="11">
        <v>0</v>
      </c>
      <c r="K35" s="10" t="s">
        <v>309</v>
      </c>
      <c r="L35" s="11">
        <v>3</v>
      </c>
      <c r="M35" s="17" t="s">
        <v>311</v>
      </c>
      <c r="N35" s="18">
        <v>2.5</v>
      </c>
      <c r="O35" s="17" t="s">
        <v>311</v>
      </c>
      <c r="P35" s="18">
        <v>2.5</v>
      </c>
      <c r="Q35" s="12">
        <v>2.2</v>
      </c>
      <c r="R35" s="3">
        <v>8</v>
      </c>
      <c r="S35" s="12">
        <v>2.75</v>
      </c>
    </row>
    <row r="36" spans="1:19" ht="23.25" customHeight="1">
      <c r="A36" s="25">
        <v>29</v>
      </c>
      <c r="B36" s="41" t="s">
        <v>254</v>
      </c>
      <c r="C36" s="45" t="s">
        <v>255</v>
      </c>
      <c r="D36" s="46">
        <v>29511</v>
      </c>
      <c r="E36" s="10" t="s">
        <v>309</v>
      </c>
      <c r="F36" s="11">
        <v>3</v>
      </c>
      <c r="G36" s="10" t="s">
        <v>306</v>
      </c>
      <c r="H36" s="11">
        <v>0</v>
      </c>
      <c r="I36" s="10" t="s">
        <v>312</v>
      </c>
      <c r="J36" s="11">
        <v>0</v>
      </c>
      <c r="K36" s="10" t="s">
        <v>305</v>
      </c>
      <c r="L36" s="11">
        <v>2</v>
      </c>
      <c r="M36" s="17" t="s">
        <v>309</v>
      </c>
      <c r="N36" s="18">
        <v>3</v>
      </c>
      <c r="O36" s="17" t="s">
        <v>311</v>
      </c>
      <c r="P36" s="18">
        <v>2.5</v>
      </c>
      <c r="Q36" s="12">
        <v>2.1</v>
      </c>
      <c r="R36" s="3">
        <v>8</v>
      </c>
      <c r="S36" s="12">
        <v>2.63</v>
      </c>
    </row>
    <row r="37" spans="1:19" ht="23.25" customHeight="1">
      <c r="A37" s="25">
        <v>30</v>
      </c>
      <c r="B37" s="41" t="s">
        <v>56</v>
      </c>
      <c r="C37" s="75" t="s">
        <v>113</v>
      </c>
      <c r="D37" s="46">
        <v>35508</v>
      </c>
      <c r="E37" s="10" t="s">
        <v>305</v>
      </c>
      <c r="F37" s="11">
        <v>2</v>
      </c>
      <c r="G37" s="10" t="s">
        <v>306</v>
      </c>
      <c r="H37" s="11">
        <v>0</v>
      </c>
      <c r="I37" s="10" t="s">
        <v>312</v>
      </c>
      <c r="J37" s="11">
        <v>0</v>
      </c>
      <c r="K37" s="10" t="s">
        <v>306</v>
      </c>
      <c r="L37" s="11">
        <v>0</v>
      </c>
      <c r="M37" s="17" t="s">
        <v>309</v>
      </c>
      <c r="N37" s="18">
        <v>3</v>
      </c>
      <c r="O37" s="17" t="s">
        <v>309</v>
      </c>
      <c r="P37" s="18">
        <v>3</v>
      </c>
      <c r="Q37" s="12">
        <v>1.6</v>
      </c>
      <c r="R37" s="3">
        <v>6</v>
      </c>
      <c r="S37" s="12">
        <v>2.67</v>
      </c>
    </row>
    <row r="38" spans="1:19" ht="23.25" customHeight="1">
      <c r="A38" s="25">
        <v>31</v>
      </c>
      <c r="B38" s="41" t="s">
        <v>35</v>
      </c>
      <c r="C38" s="75" t="s">
        <v>113</v>
      </c>
      <c r="D38" s="46">
        <v>35617</v>
      </c>
      <c r="E38" s="10" t="s">
        <v>311</v>
      </c>
      <c r="F38" s="11">
        <v>2.5</v>
      </c>
      <c r="G38" s="10" t="s">
        <v>306</v>
      </c>
      <c r="H38" s="11">
        <v>0</v>
      </c>
      <c r="I38" s="10" t="s">
        <v>312</v>
      </c>
      <c r="J38" s="11">
        <v>0</v>
      </c>
      <c r="K38" s="10" t="s">
        <v>306</v>
      </c>
      <c r="L38" s="11">
        <v>0</v>
      </c>
      <c r="M38" s="17" t="s">
        <v>309</v>
      </c>
      <c r="N38" s="18">
        <v>3</v>
      </c>
      <c r="O38" s="17" t="s">
        <v>305</v>
      </c>
      <c r="P38" s="18">
        <v>2</v>
      </c>
      <c r="Q38" s="12">
        <v>1.5</v>
      </c>
      <c r="R38" s="3">
        <v>6</v>
      </c>
      <c r="S38" s="12">
        <v>2.5</v>
      </c>
    </row>
    <row r="39" spans="1:19" ht="23.25" customHeight="1">
      <c r="A39" s="25">
        <v>32</v>
      </c>
      <c r="B39" s="41" t="s">
        <v>256</v>
      </c>
      <c r="C39" s="45" t="s">
        <v>113</v>
      </c>
      <c r="D39" s="46">
        <v>37217</v>
      </c>
      <c r="E39" s="10" t="s">
        <v>305</v>
      </c>
      <c r="F39" s="11">
        <v>2</v>
      </c>
      <c r="G39" s="10" t="s">
        <v>306</v>
      </c>
      <c r="H39" s="11">
        <v>0</v>
      </c>
      <c r="I39" s="10" t="s">
        <v>312</v>
      </c>
      <c r="J39" s="11">
        <v>0</v>
      </c>
      <c r="K39" s="10" t="s">
        <v>309</v>
      </c>
      <c r="L39" s="11">
        <v>3</v>
      </c>
      <c r="M39" s="17" t="s">
        <v>309</v>
      </c>
      <c r="N39" s="18">
        <v>3</v>
      </c>
      <c r="O39" s="17" t="s">
        <v>309</v>
      </c>
      <c r="P39" s="18">
        <v>3</v>
      </c>
      <c r="Q39" s="12">
        <v>2.2</v>
      </c>
      <c r="R39" s="3">
        <v>8</v>
      </c>
      <c r="S39" s="12">
        <v>2.75</v>
      </c>
    </row>
    <row r="40" spans="1:19" ht="23.25" customHeight="1">
      <c r="A40" s="25"/>
      <c r="B40" s="41" t="s">
        <v>304</v>
      </c>
      <c r="C40" s="45" t="s">
        <v>197</v>
      </c>
      <c r="D40" s="46"/>
      <c r="E40" s="10" t="s">
        <v>306</v>
      </c>
      <c r="F40" s="11">
        <v>0</v>
      </c>
      <c r="G40" s="10" t="s">
        <v>306</v>
      </c>
      <c r="H40" s="11">
        <v>0</v>
      </c>
      <c r="I40" s="10" t="s">
        <v>306</v>
      </c>
      <c r="J40" s="11">
        <v>0</v>
      </c>
      <c r="K40" s="10" t="s">
        <v>306</v>
      </c>
      <c r="L40" s="11">
        <v>0</v>
      </c>
      <c r="M40" s="17" t="s">
        <v>309</v>
      </c>
      <c r="N40" s="18">
        <v>3</v>
      </c>
      <c r="O40" s="17" t="s">
        <v>306</v>
      </c>
      <c r="P40" s="18">
        <v>0</v>
      </c>
      <c r="Q40" s="12">
        <v>0.6</v>
      </c>
      <c r="R40" s="3">
        <v>2</v>
      </c>
      <c r="S40" s="12">
        <v>3</v>
      </c>
    </row>
    <row r="41" spans="1:19" ht="23.25" customHeight="1">
      <c r="A41" s="25">
        <v>33</v>
      </c>
      <c r="B41" s="41" t="s">
        <v>85</v>
      </c>
      <c r="C41" s="45" t="s">
        <v>257</v>
      </c>
      <c r="D41" s="46">
        <v>31998</v>
      </c>
      <c r="E41" s="10" t="s">
        <v>310</v>
      </c>
      <c r="F41" s="11">
        <v>3.5</v>
      </c>
      <c r="G41" s="10" t="s">
        <v>306</v>
      </c>
      <c r="H41" s="11">
        <v>0</v>
      </c>
      <c r="I41" s="10" t="s">
        <v>312</v>
      </c>
      <c r="J41" s="11">
        <v>0</v>
      </c>
      <c r="K41" s="10" t="s">
        <v>309</v>
      </c>
      <c r="L41" s="11">
        <v>3</v>
      </c>
      <c r="M41" s="17" t="s">
        <v>310</v>
      </c>
      <c r="N41" s="18">
        <v>3.5</v>
      </c>
      <c r="O41" s="17" t="s">
        <v>311</v>
      </c>
      <c r="P41" s="18">
        <v>2.5</v>
      </c>
      <c r="Q41" s="12">
        <v>2.5</v>
      </c>
      <c r="R41" s="3">
        <v>8</v>
      </c>
      <c r="S41" s="12">
        <v>3.13</v>
      </c>
    </row>
    <row r="42" spans="1:19" ht="23.25" customHeight="1">
      <c r="A42" s="25">
        <v>34</v>
      </c>
      <c r="B42" s="41" t="s">
        <v>85</v>
      </c>
      <c r="C42" s="45" t="s">
        <v>258</v>
      </c>
      <c r="D42" s="46">
        <v>32242</v>
      </c>
      <c r="E42" s="10" t="s">
        <v>306</v>
      </c>
      <c r="F42" s="11">
        <v>0</v>
      </c>
      <c r="G42" s="10" t="s">
        <v>306</v>
      </c>
      <c r="H42" s="11">
        <v>0</v>
      </c>
      <c r="I42" s="10" t="s">
        <v>306</v>
      </c>
      <c r="J42" s="11">
        <v>0</v>
      </c>
      <c r="K42" s="10" t="s">
        <v>313</v>
      </c>
      <c r="L42" s="11">
        <v>1.5</v>
      </c>
      <c r="M42" s="17" t="s">
        <v>306</v>
      </c>
      <c r="N42" s="18">
        <v>0</v>
      </c>
      <c r="O42" s="17" t="s">
        <v>306</v>
      </c>
      <c r="P42" s="18">
        <v>0</v>
      </c>
      <c r="Q42" s="12">
        <v>0.3</v>
      </c>
      <c r="R42" s="3">
        <v>2</v>
      </c>
      <c r="S42" s="12">
        <v>1.5</v>
      </c>
    </row>
    <row r="43" spans="1:19" ht="23.25" customHeight="1">
      <c r="A43" s="25">
        <v>35</v>
      </c>
      <c r="B43" s="41" t="s">
        <v>85</v>
      </c>
      <c r="C43" s="45" t="s">
        <v>258</v>
      </c>
      <c r="D43" s="46">
        <v>33170</v>
      </c>
      <c r="E43" s="10" t="s">
        <v>305</v>
      </c>
      <c r="F43" s="11">
        <v>2</v>
      </c>
      <c r="G43" s="10" t="s">
        <v>306</v>
      </c>
      <c r="H43" s="11">
        <v>0</v>
      </c>
      <c r="I43" s="10" t="s">
        <v>312</v>
      </c>
      <c r="J43" s="11">
        <v>0</v>
      </c>
      <c r="K43" s="10" t="s">
        <v>312</v>
      </c>
      <c r="L43" s="11">
        <v>0</v>
      </c>
      <c r="M43" s="17" t="s">
        <v>309</v>
      </c>
      <c r="N43" s="18">
        <v>3</v>
      </c>
      <c r="O43" s="17" t="s">
        <v>311</v>
      </c>
      <c r="P43" s="18">
        <v>2.5</v>
      </c>
      <c r="Q43" s="12">
        <v>1.5</v>
      </c>
      <c r="R43" s="3">
        <v>6</v>
      </c>
      <c r="S43" s="12">
        <v>2.5</v>
      </c>
    </row>
    <row r="44" spans="1:19" ht="23.25" customHeight="1">
      <c r="A44" s="25">
        <v>36</v>
      </c>
      <c r="B44" s="41" t="s">
        <v>259</v>
      </c>
      <c r="C44" s="45" t="s">
        <v>169</v>
      </c>
      <c r="D44" s="46">
        <v>33798</v>
      </c>
      <c r="E44" s="10" t="s">
        <v>309</v>
      </c>
      <c r="F44" s="11">
        <v>3</v>
      </c>
      <c r="G44" s="10" t="s">
        <v>306</v>
      </c>
      <c r="H44" s="11">
        <v>0</v>
      </c>
      <c r="I44" s="10" t="s">
        <v>312</v>
      </c>
      <c r="J44" s="11">
        <v>0</v>
      </c>
      <c r="K44" s="10" t="s">
        <v>309</v>
      </c>
      <c r="L44" s="11">
        <v>3</v>
      </c>
      <c r="M44" s="17" t="s">
        <v>309</v>
      </c>
      <c r="N44" s="18">
        <v>3</v>
      </c>
      <c r="O44" s="17" t="s">
        <v>310</v>
      </c>
      <c r="P44" s="18">
        <v>3.5</v>
      </c>
      <c r="Q44" s="12">
        <v>2.5</v>
      </c>
      <c r="R44" s="3">
        <v>8</v>
      </c>
      <c r="S44" s="12">
        <v>3.13</v>
      </c>
    </row>
    <row r="45" spans="1:19" ht="23.25" customHeight="1">
      <c r="A45" s="25">
        <v>37</v>
      </c>
      <c r="B45" s="41" t="s">
        <v>207</v>
      </c>
      <c r="C45" s="45" t="s">
        <v>169</v>
      </c>
      <c r="D45" s="46">
        <v>34651</v>
      </c>
      <c r="E45" s="10" t="s">
        <v>312</v>
      </c>
      <c r="F45" s="11">
        <v>0</v>
      </c>
      <c r="G45" s="10" t="s">
        <v>306</v>
      </c>
      <c r="H45" s="11">
        <v>0</v>
      </c>
      <c r="I45" s="10" t="s">
        <v>312</v>
      </c>
      <c r="J45" s="11">
        <v>0</v>
      </c>
      <c r="K45" s="10" t="s">
        <v>312</v>
      </c>
      <c r="L45" s="11">
        <v>0</v>
      </c>
      <c r="M45" s="17" t="s">
        <v>312</v>
      </c>
      <c r="N45" s="18">
        <v>0</v>
      </c>
      <c r="O45" s="17" t="s">
        <v>312</v>
      </c>
      <c r="P45" s="18">
        <v>0</v>
      </c>
      <c r="Q45" s="12">
        <v>0</v>
      </c>
      <c r="R45" s="3">
        <v>0</v>
      </c>
      <c r="S45" s="12" t="e">
        <v>#DIV/0!</v>
      </c>
    </row>
    <row r="46" spans="1:19" ht="23.25" customHeight="1">
      <c r="A46" s="25">
        <v>38</v>
      </c>
      <c r="B46" s="41" t="s">
        <v>85</v>
      </c>
      <c r="C46" s="45" t="s">
        <v>117</v>
      </c>
      <c r="D46" s="46">
        <v>32238</v>
      </c>
      <c r="E46" s="10" t="s">
        <v>310</v>
      </c>
      <c r="F46" s="11">
        <v>3.5</v>
      </c>
      <c r="G46" s="10" t="s">
        <v>306</v>
      </c>
      <c r="H46" s="11">
        <v>0</v>
      </c>
      <c r="I46" s="10" t="s">
        <v>312</v>
      </c>
      <c r="J46" s="11">
        <v>0</v>
      </c>
      <c r="K46" s="10" t="s">
        <v>309</v>
      </c>
      <c r="L46" s="11">
        <v>3</v>
      </c>
      <c r="M46" s="17" t="s">
        <v>310</v>
      </c>
      <c r="N46" s="18">
        <v>3.5</v>
      </c>
      <c r="O46" s="17" t="s">
        <v>311</v>
      </c>
      <c r="P46" s="18">
        <v>2.5</v>
      </c>
      <c r="Q46" s="12">
        <v>2.5</v>
      </c>
      <c r="R46" s="3">
        <v>8</v>
      </c>
      <c r="S46" s="12">
        <v>3.13</v>
      </c>
    </row>
    <row r="47" spans="1:19" ht="23.25" customHeight="1">
      <c r="A47" s="25">
        <v>39</v>
      </c>
      <c r="B47" s="41" t="s">
        <v>260</v>
      </c>
      <c r="C47" s="45" t="s">
        <v>118</v>
      </c>
      <c r="D47" s="46">
        <v>35788</v>
      </c>
      <c r="E47" s="10" t="s">
        <v>305</v>
      </c>
      <c r="F47" s="11">
        <v>2</v>
      </c>
      <c r="G47" s="10" t="s">
        <v>306</v>
      </c>
      <c r="H47" s="11">
        <v>0</v>
      </c>
      <c r="I47" s="10" t="s">
        <v>312</v>
      </c>
      <c r="J47" s="11">
        <v>0</v>
      </c>
      <c r="K47" s="10" t="s">
        <v>309</v>
      </c>
      <c r="L47" s="11">
        <v>3</v>
      </c>
      <c r="M47" s="17" t="s">
        <v>309</v>
      </c>
      <c r="N47" s="18">
        <v>3</v>
      </c>
      <c r="O47" s="17" t="s">
        <v>309</v>
      </c>
      <c r="P47" s="18">
        <v>3</v>
      </c>
      <c r="Q47" s="12">
        <v>2.2</v>
      </c>
      <c r="R47" s="3">
        <v>8</v>
      </c>
      <c r="S47" s="12">
        <v>2.75</v>
      </c>
    </row>
    <row r="48" spans="1:19" ht="23.25" customHeight="1">
      <c r="A48" s="25">
        <v>40</v>
      </c>
      <c r="B48" s="41" t="s">
        <v>261</v>
      </c>
      <c r="C48" s="45" t="s">
        <v>118</v>
      </c>
      <c r="D48" s="46">
        <v>36136</v>
      </c>
      <c r="E48" s="10" t="s">
        <v>310</v>
      </c>
      <c r="F48" s="11">
        <v>3.5</v>
      </c>
      <c r="G48" s="10" t="s">
        <v>306</v>
      </c>
      <c r="H48" s="11">
        <v>0</v>
      </c>
      <c r="I48" s="10" t="s">
        <v>312</v>
      </c>
      <c r="J48" s="11">
        <v>0</v>
      </c>
      <c r="K48" s="10" t="s">
        <v>309</v>
      </c>
      <c r="L48" s="11">
        <v>3</v>
      </c>
      <c r="M48" s="17" t="s">
        <v>309</v>
      </c>
      <c r="N48" s="18">
        <v>3</v>
      </c>
      <c r="O48" s="17" t="s">
        <v>311</v>
      </c>
      <c r="P48" s="18">
        <v>2.5</v>
      </c>
      <c r="Q48" s="12">
        <v>2.4</v>
      </c>
      <c r="R48" s="3">
        <v>8</v>
      </c>
      <c r="S48" s="12">
        <v>3</v>
      </c>
    </row>
    <row r="49" spans="1:19" ht="23.25" customHeight="1">
      <c r="A49" s="25">
        <v>41</v>
      </c>
      <c r="B49" s="41" t="s">
        <v>262</v>
      </c>
      <c r="C49" s="45" t="s">
        <v>68</v>
      </c>
      <c r="D49" s="46">
        <v>37150</v>
      </c>
      <c r="E49" s="10" t="s">
        <v>309</v>
      </c>
      <c r="F49" s="11">
        <v>3</v>
      </c>
      <c r="G49" s="10" t="s">
        <v>306</v>
      </c>
      <c r="H49" s="11">
        <v>0</v>
      </c>
      <c r="I49" s="10" t="s">
        <v>312</v>
      </c>
      <c r="J49" s="11">
        <v>0</v>
      </c>
      <c r="K49" s="10" t="s">
        <v>309</v>
      </c>
      <c r="L49" s="11">
        <v>3</v>
      </c>
      <c r="M49" s="17" t="s">
        <v>309</v>
      </c>
      <c r="N49" s="18">
        <v>3</v>
      </c>
      <c r="O49" s="17" t="s">
        <v>309</v>
      </c>
      <c r="P49" s="18">
        <v>3</v>
      </c>
      <c r="Q49" s="12">
        <v>2.4</v>
      </c>
      <c r="R49" s="3">
        <v>8</v>
      </c>
      <c r="S49" s="12">
        <v>3</v>
      </c>
    </row>
    <row r="50" spans="1:19" ht="23.25" customHeight="1">
      <c r="A50" s="25">
        <v>42</v>
      </c>
      <c r="B50" s="65" t="s">
        <v>262</v>
      </c>
      <c r="C50" s="66" t="s">
        <v>68</v>
      </c>
      <c r="D50" s="46"/>
      <c r="E50" s="10" t="s">
        <v>306</v>
      </c>
      <c r="F50" s="11">
        <v>0</v>
      </c>
      <c r="G50" s="10" t="s">
        <v>306</v>
      </c>
      <c r="H50" s="11">
        <v>0</v>
      </c>
      <c r="I50" s="10" t="s">
        <v>306</v>
      </c>
      <c r="J50" s="11">
        <v>0</v>
      </c>
      <c r="K50" s="10" t="s">
        <v>312</v>
      </c>
      <c r="L50" s="11">
        <v>0</v>
      </c>
      <c r="M50" s="17" t="s">
        <v>306</v>
      </c>
      <c r="N50" s="18">
        <v>0</v>
      </c>
      <c r="O50" s="17" t="s">
        <v>306</v>
      </c>
      <c r="P50" s="18">
        <v>0</v>
      </c>
      <c r="Q50" s="12">
        <v>0</v>
      </c>
      <c r="R50" s="3">
        <v>0</v>
      </c>
      <c r="S50" s="12" t="e">
        <v>#DIV/0!</v>
      </c>
    </row>
    <row r="51" spans="1:19" ht="23.25" customHeight="1">
      <c r="A51" s="25">
        <v>43</v>
      </c>
      <c r="B51" s="41" t="s">
        <v>263</v>
      </c>
      <c r="C51" s="45" t="s">
        <v>264</v>
      </c>
      <c r="D51" s="46">
        <v>36496</v>
      </c>
      <c r="E51" s="10" t="s">
        <v>310</v>
      </c>
      <c r="F51" s="11">
        <v>3.5</v>
      </c>
      <c r="G51" s="10" t="s">
        <v>306</v>
      </c>
      <c r="H51" s="11">
        <v>0</v>
      </c>
      <c r="I51" s="10" t="s">
        <v>312</v>
      </c>
      <c r="J51" s="11">
        <v>0</v>
      </c>
      <c r="K51" s="10" t="s">
        <v>306</v>
      </c>
      <c r="L51" s="11">
        <v>0</v>
      </c>
      <c r="M51" s="17" t="s">
        <v>309</v>
      </c>
      <c r="N51" s="18">
        <v>3</v>
      </c>
      <c r="O51" s="17" t="s">
        <v>311</v>
      </c>
      <c r="P51" s="18">
        <v>2.5</v>
      </c>
      <c r="Q51" s="12">
        <v>1.8</v>
      </c>
      <c r="R51" s="3">
        <v>6</v>
      </c>
      <c r="S51" s="12">
        <v>3</v>
      </c>
    </row>
    <row r="52" spans="1:19" ht="23.25" customHeight="1">
      <c r="A52" s="25">
        <v>44</v>
      </c>
      <c r="B52" s="41" t="s">
        <v>265</v>
      </c>
      <c r="C52" s="45" t="s">
        <v>124</v>
      </c>
      <c r="D52" s="64">
        <v>32791</v>
      </c>
      <c r="E52" s="10" t="s">
        <v>306</v>
      </c>
      <c r="F52" s="11">
        <v>0</v>
      </c>
      <c r="G52" s="10" t="s">
        <v>306</v>
      </c>
      <c r="H52" s="11">
        <v>0</v>
      </c>
      <c r="I52" s="10" t="s">
        <v>306</v>
      </c>
      <c r="J52" s="11">
        <v>0</v>
      </c>
      <c r="K52" s="10" t="s">
        <v>306</v>
      </c>
      <c r="L52" s="11">
        <v>0</v>
      </c>
      <c r="M52" s="17" t="s">
        <v>306</v>
      </c>
      <c r="N52" s="18">
        <v>0</v>
      </c>
      <c r="O52" s="17" t="s">
        <v>306</v>
      </c>
      <c r="P52" s="18">
        <v>0</v>
      </c>
      <c r="Q52" s="12">
        <v>0</v>
      </c>
      <c r="R52" s="3">
        <v>0</v>
      </c>
      <c r="S52" s="12" t="e">
        <v>#DIV/0!</v>
      </c>
    </row>
    <row r="53" spans="1:19" ht="23.25" customHeight="1">
      <c r="A53" s="25">
        <v>45</v>
      </c>
      <c r="B53" s="65" t="s">
        <v>291</v>
      </c>
      <c r="C53" s="66" t="s">
        <v>124</v>
      </c>
      <c r="D53" s="64"/>
      <c r="E53" s="10" t="s">
        <v>311</v>
      </c>
      <c r="F53" s="11">
        <v>2.5</v>
      </c>
      <c r="G53" s="10" t="s">
        <v>306</v>
      </c>
      <c r="H53" s="11">
        <v>0</v>
      </c>
      <c r="I53" s="10" t="s">
        <v>312</v>
      </c>
      <c r="J53" s="11">
        <v>0</v>
      </c>
      <c r="K53" s="10" t="s">
        <v>309</v>
      </c>
      <c r="L53" s="11">
        <v>3</v>
      </c>
      <c r="M53" s="17" t="s">
        <v>309</v>
      </c>
      <c r="N53" s="18">
        <v>3</v>
      </c>
      <c r="O53" s="17" t="s">
        <v>309</v>
      </c>
      <c r="P53" s="18">
        <v>3</v>
      </c>
      <c r="Q53" s="12">
        <v>2.3</v>
      </c>
      <c r="R53" s="3">
        <v>8</v>
      </c>
      <c r="S53" s="12">
        <v>2.88</v>
      </c>
    </row>
    <row r="54" spans="1:19" ht="23.25" customHeight="1">
      <c r="A54" s="25">
        <v>46</v>
      </c>
      <c r="B54" s="41" t="s">
        <v>231</v>
      </c>
      <c r="C54" s="75" t="s">
        <v>127</v>
      </c>
      <c r="D54" s="64">
        <v>33438</v>
      </c>
      <c r="E54" s="10" t="s">
        <v>309</v>
      </c>
      <c r="F54" s="11">
        <v>3</v>
      </c>
      <c r="G54" s="10" t="s">
        <v>306</v>
      </c>
      <c r="H54" s="11">
        <v>0</v>
      </c>
      <c r="I54" s="10" t="s">
        <v>312</v>
      </c>
      <c r="J54" s="11">
        <v>0</v>
      </c>
      <c r="K54" s="10" t="s">
        <v>306</v>
      </c>
      <c r="L54" s="11">
        <v>0</v>
      </c>
      <c r="M54" s="17" t="s">
        <v>309</v>
      </c>
      <c r="N54" s="18">
        <v>3</v>
      </c>
      <c r="O54" s="17" t="s">
        <v>309</v>
      </c>
      <c r="P54" s="18">
        <v>3</v>
      </c>
      <c r="Q54" s="12">
        <v>1.8</v>
      </c>
      <c r="R54" s="3">
        <v>6</v>
      </c>
      <c r="S54" s="12">
        <v>3</v>
      </c>
    </row>
    <row r="55" spans="1:19" ht="23.25" customHeight="1">
      <c r="A55" s="25">
        <v>47</v>
      </c>
      <c r="B55" s="41" t="s">
        <v>266</v>
      </c>
      <c r="C55" s="45" t="s">
        <v>267</v>
      </c>
      <c r="D55" s="46">
        <v>28905</v>
      </c>
      <c r="E55" s="10" t="s">
        <v>311</v>
      </c>
      <c r="F55" s="11">
        <v>2.5</v>
      </c>
      <c r="G55" s="10" t="s">
        <v>306</v>
      </c>
      <c r="H55" s="11">
        <v>0</v>
      </c>
      <c r="I55" s="10" t="s">
        <v>312</v>
      </c>
      <c r="J55" s="11">
        <v>0</v>
      </c>
      <c r="K55" s="10" t="s">
        <v>305</v>
      </c>
      <c r="L55" s="11">
        <v>2</v>
      </c>
      <c r="M55" s="17" t="s">
        <v>309</v>
      </c>
      <c r="N55" s="18">
        <v>3</v>
      </c>
      <c r="O55" s="17" t="s">
        <v>309</v>
      </c>
      <c r="P55" s="18">
        <v>3</v>
      </c>
      <c r="Q55" s="12">
        <v>2.1</v>
      </c>
      <c r="R55" s="3">
        <v>8</v>
      </c>
      <c r="S55" s="12">
        <v>2.63</v>
      </c>
    </row>
    <row r="56" spans="1:19" ht="23.25" customHeight="1">
      <c r="A56" s="25"/>
      <c r="B56" s="41" t="s">
        <v>303</v>
      </c>
      <c r="C56" s="45" t="s">
        <v>268</v>
      </c>
      <c r="D56" s="64"/>
      <c r="E56" s="10" t="s">
        <v>306</v>
      </c>
      <c r="F56" s="11">
        <v>0</v>
      </c>
      <c r="G56" s="10" t="s">
        <v>306</v>
      </c>
      <c r="H56" s="11">
        <v>0</v>
      </c>
      <c r="I56" s="10" t="s">
        <v>306</v>
      </c>
      <c r="J56" s="11">
        <v>0</v>
      </c>
      <c r="K56" s="10" t="s">
        <v>306</v>
      </c>
      <c r="L56" s="11">
        <v>0</v>
      </c>
      <c r="M56" s="17" t="s">
        <v>311</v>
      </c>
      <c r="N56" s="18">
        <v>2.5</v>
      </c>
      <c r="O56" s="17" t="s">
        <v>306</v>
      </c>
      <c r="P56" s="18">
        <v>0</v>
      </c>
      <c r="Q56" s="12">
        <v>0.5</v>
      </c>
      <c r="R56" s="3">
        <v>2</v>
      </c>
      <c r="S56" s="12">
        <v>2.5</v>
      </c>
    </row>
    <row r="57" spans="1:19" ht="23.25" customHeight="1">
      <c r="A57" s="25">
        <v>48</v>
      </c>
      <c r="B57" s="41" t="s">
        <v>170</v>
      </c>
      <c r="C57" s="45" t="s">
        <v>268</v>
      </c>
      <c r="D57" s="64">
        <v>36589</v>
      </c>
      <c r="E57" s="10" t="s">
        <v>306</v>
      </c>
      <c r="F57" s="11">
        <v>0</v>
      </c>
      <c r="G57" s="10" t="s">
        <v>306</v>
      </c>
      <c r="H57" s="11">
        <v>0</v>
      </c>
      <c r="I57" s="10" t="s">
        <v>306</v>
      </c>
      <c r="J57" s="11">
        <v>0</v>
      </c>
      <c r="K57" s="10" t="s">
        <v>306</v>
      </c>
      <c r="L57" s="11">
        <v>0</v>
      </c>
      <c r="M57" s="17" t="s">
        <v>306</v>
      </c>
      <c r="N57" s="18">
        <v>0</v>
      </c>
      <c r="O57" s="17" t="s">
        <v>306</v>
      </c>
      <c r="P57" s="18">
        <v>0</v>
      </c>
      <c r="Q57" s="12">
        <v>0</v>
      </c>
      <c r="R57" s="3">
        <v>0</v>
      </c>
      <c r="S57" s="12" t="e">
        <v>#DIV/0!</v>
      </c>
    </row>
    <row r="58" spans="1:19" ht="23.25" customHeight="1">
      <c r="A58" s="25">
        <v>49</v>
      </c>
      <c r="B58" s="41" t="s">
        <v>174</v>
      </c>
      <c r="C58" s="45" t="s">
        <v>72</v>
      </c>
      <c r="D58" s="64">
        <v>35145</v>
      </c>
      <c r="E58" s="10" t="s">
        <v>306</v>
      </c>
      <c r="F58" s="11">
        <v>0</v>
      </c>
      <c r="G58" s="10" t="s">
        <v>306</v>
      </c>
      <c r="H58" s="11">
        <v>0</v>
      </c>
      <c r="I58" s="10" t="s">
        <v>306</v>
      </c>
      <c r="J58" s="11">
        <v>0</v>
      </c>
      <c r="K58" s="10" t="s">
        <v>306</v>
      </c>
      <c r="L58" s="11">
        <v>0</v>
      </c>
      <c r="M58" s="17" t="s">
        <v>306</v>
      </c>
      <c r="N58" s="18">
        <v>0</v>
      </c>
      <c r="O58" s="17" t="s">
        <v>306</v>
      </c>
      <c r="P58" s="18">
        <v>0</v>
      </c>
      <c r="Q58" s="12">
        <v>0</v>
      </c>
      <c r="R58" s="3">
        <v>0</v>
      </c>
      <c r="S58" s="12" t="e">
        <v>#DIV/0!</v>
      </c>
    </row>
    <row r="59" spans="1:19" ht="23.25" customHeight="1">
      <c r="A59" s="25">
        <v>50</v>
      </c>
      <c r="B59" s="41" t="s">
        <v>207</v>
      </c>
      <c r="C59" s="45" t="s">
        <v>269</v>
      </c>
      <c r="D59" s="64">
        <v>35599</v>
      </c>
      <c r="E59" s="10" t="s">
        <v>306</v>
      </c>
      <c r="F59" s="11">
        <v>0</v>
      </c>
      <c r="G59" s="10" t="s">
        <v>306</v>
      </c>
      <c r="H59" s="11">
        <v>0</v>
      </c>
      <c r="I59" s="10" t="s">
        <v>306</v>
      </c>
      <c r="J59" s="11">
        <v>0</v>
      </c>
      <c r="K59" s="10" t="s">
        <v>306</v>
      </c>
      <c r="L59" s="11">
        <v>0</v>
      </c>
      <c r="M59" s="17" t="s">
        <v>306</v>
      </c>
      <c r="N59" s="18">
        <v>0</v>
      </c>
      <c r="O59" s="17" t="s">
        <v>306</v>
      </c>
      <c r="P59" s="18">
        <v>0</v>
      </c>
      <c r="Q59" s="12">
        <v>0</v>
      </c>
      <c r="R59" s="3">
        <v>0</v>
      </c>
      <c r="S59" s="12" t="e">
        <v>#DIV/0!</v>
      </c>
    </row>
    <row r="60" spans="1:19" ht="23.25" customHeight="1">
      <c r="A60" s="25">
        <v>51</v>
      </c>
      <c r="B60" s="65" t="s">
        <v>35</v>
      </c>
      <c r="C60" s="66" t="s">
        <v>284</v>
      </c>
      <c r="D60" s="64">
        <v>36887</v>
      </c>
      <c r="E60" s="10" t="s">
        <v>306</v>
      </c>
      <c r="F60" s="11">
        <v>0</v>
      </c>
      <c r="G60" s="10" t="s">
        <v>306</v>
      </c>
      <c r="H60" s="11">
        <v>0</v>
      </c>
      <c r="I60" s="10" t="s">
        <v>306</v>
      </c>
      <c r="J60" s="11">
        <v>0</v>
      </c>
      <c r="K60" s="10" t="s">
        <v>309</v>
      </c>
      <c r="L60" s="11">
        <v>3</v>
      </c>
      <c r="M60" s="17" t="s">
        <v>305</v>
      </c>
      <c r="N60" s="18">
        <v>2</v>
      </c>
      <c r="O60" s="17" t="s">
        <v>305</v>
      </c>
      <c r="P60" s="18">
        <v>2</v>
      </c>
      <c r="Q60" s="12">
        <v>1.4</v>
      </c>
      <c r="R60" s="3">
        <v>6</v>
      </c>
      <c r="S60" s="12">
        <v>2.33</v>
      </c>
    </row>
    <row r="61" spans="1:19" ht="23.25" customHeight="1">
      <c r="A61" s="25"/>
      <c r="B61" s="65" t="s">
        <v>17</v>
      </c>
      <c r="C61" s="66" t="s">
        <v>221</v>
      </c>
      <c r="D61" s="64" t="s">
        <v>302</v>
      </c>
      <c r="E61" s="10" t="s">
        <v>306</v>
      </c>
      <c r="F61" s="11">
        <v>0</v>
      </c>
      <c r="G61" s="10" t="s">
        <v>306</v>
      </c>
      <c r="H61" s="11">
        <v>0</v>
      </c>
      <c r="I61" s="10" t="s">
        <v>306</v>
      </c>
      <c r="J61" s="11">
        <v>0</v>
      </c>
      <c r="K61" s="10" t="s">
        <v>306</v>
      </c>
      <c r="L61" s="11">
        <v>0</v>
      </c>
      <c r="M61" s="17" t="s">
        <v>306</v>
      </c>
      <c r="N61" s="18">
        <v>0</v>
      </c>
      <c r="O61" s="17" t="s">
        <v>306</v>
      </c>
      <c r="P61" s="18">
        <v>0</v>
      </c>
      <c r="Q61" s="12">
        <v>0</v>
      </c>
      <c r="R61" s="3">
        <v>0</v>
      </c>
      <c r="S61" s="12" t="e">
        <v>#DIV/0!</v>
      </c>
    </row>
    <row r="62" spans="1:19" ht="23.25" customHeight="1">
      <c r="A62" s="25">
        <v>52</v>
      </c>
      <c r="B62" s="41" t="s">
        <v>270</v>
      </c>
      <c r="C62" s="45" t="s">
        <v>271</v>
      </c>
      <c r="D62" s="64">
        <v>37253</v>
      </c>
      <c r="E62" s="10" t="s">
        <v>306</v>
      </c>
      <c r="F62" s="11">
        <v>0</v>
      </c>
      <c r="G62" s="10" t="s">
        <v>306</v>
      </c>
      <c r="H62" s="11">
        <v>0</v>
      </c>
      <c r="I62" s="10" t="s">
        <v>306</v>
      </c>
      <c r="J62" s="11">
        <v>0</v>
      </c>
      <c r="K62" s="10" t="s">
        <v>306</v>
      </c>
      <c r="L62" s="11">
        <v>0</v>
      </c>
      <c r="M62" s="17" t="s">
        <v>306</v>
      </c>
      <c r="N62" s="18">
        <v>0</v>
      </c>
      <c r="O62" s="17" t="s">
        <v>306</v>
      </c>
      <c r="P62" s="18">
        <v>0</v>
      </c>
      <c r="Q62" s="12">
        <v>0</v>
      </c>
      <c r="R62" s="3">
        <v>0</v>
      </c>
      <c r="S62" s="12" t="e">
        <v>#DIV/0!</v>
      </c>
    </row>
    <row r="63" spans="1:19" ht="23.25" customHeight="1">
      <c r="A63" s="25">
        <v>53</v>
      </c>
      <c r="B63" s="41" t="s">
        <v>85</v>
      </c>
      <c r="C63" s="45" t="s">
        <v>80</v>
      </c>
      <c r="D63" s="64">
        <v>33506</v>
      </c>
      <c r="E63" s="10" t="s">
        <v>309</v>
      </c>
      <c r="F63" s="11">
        <v>3</v>
      </c>
      <c r="G63" s="10" t="s">
        <v>306</v>
      </c>
      <c r="H63" s="11">
        <v>0</v>
      </c>
      <c r="I63" s="10" t="s">
        <v>312</v>
      </c>
      <c r="J63" s="11">
        <v>0</v>
      </c>
      <c r="K63" s="10" t="s">
        <v>311</v>
      </c>
      <c r="L63" s="11">
        <v>2.5</v>
      </c>
      <c r="M63" s="17" t="s">
        <v>309</v>
      </c>
      <c r="N63" s="18">
        <v>3</v>
      </c>
      <c r="O63" s="17" t="s">
        <v>310</v>
      </c>
      <c r="P63" s="18">
        <v>3.5</v>
      </c>
      <c r="Q63" s="12">
        <v>2.4</v>
      </c>
      <c r="R63" s="3">
        <v>8</v>
      </c>
      <c r="S63" s="12">
        <v>3</v>
      </c>
    </row>
    <row r="64" spans="1:19" ht="23.25" customHeight="1">
      <c r="A64" s="25">
        <v>54</v>
      </c>
      <c r="B64" s="41" t="s">
        <v>226</v>
      </c>
      <c r="C64" s="75" t="s">
        <v>84</v>
      </c>
      <c r="D64" s="64"/>
      <c r="E64" s="10" t="s">
        <v>306</v>
      </c>
      <c r="F64" s="11">
        <v>0</v>
      </c>
      <c r="G64" s="10" t="s">
        <v>306</v>
      </c>
      <c r="H64" s="11">
        <v>0</v>
      </c>
      <c r="I64" s="10" t="s">
        <v>312</v>
      </c>
      <c r="J64" s="11">
        <v>0</v>
      </c>
      <c r="K64" s="10" t="s">
        <v>306</v>
      </c>
      <c r="L64" s="11">
        <v>0</v>
      </c>
      <c r="M64" s="17" t="s">
        <v>309</v>
      </c>
      <c r="N64" s="18">
        <v>3</v>
      </c>
      <c r="O64" s="17" t="s">
        <v>312</v>
      </c>
      <c r="P64" s="18">
        <v>0</v>
      </c>
      <c r="Q64" s="12">
        <v>0.6</v>
      </c>
      <c r="R64" s="3">
        <v>2</v>
      </c>
      <c r="S64" s="12">
        <v>3</v>
      </c>
    </row>
    <row r="65" spans="1:19" ht="23.25" customHeight="1">
      <c r="A65" s="25">
        <v>55</v>
      </c>
      <c r="B65" s="41" t="s">
        <v>85</v>
      </c>
      <c r="C65" s="45" t="s">
        <v>172</v>
      </c>
      <c r="D65" s="64">
        <v>35722</v>
      </c>
      <c r="E65" s="10" t="s">
        <v>309</v>
      </c>
      <c r="F65" s="11">
        <v>3</v>
      </c>
      <c r="G65" s="10" t="s">
        <v>306</v>
      </c>
      <c r="H65" s="11">
        <v>0</v>
      </c>
      <c r="I65" s="10" t="s">
        <v>312</v>
      </c>
      <c r="J65" s="11">
        <v>0</v>
      </c>
      <c r="K65" s="10" t="s">
        <v>309</v>
      </c>
      <c r="L65" s="11">
        <v>3</v>
      </c>
      <c r="M65" s="17" t="s">
        <v>309</v>
      </c>
      <c r="N65" s="18">
        <v>3</v>
      </c>
      <c r="O65" s="17" t="s">
        <v>309</v>
      </c>
      <c r="P65" s="18">
        <v>3</v>
      </c>
      <c r="Q65" s="12">
        <v>2.4</v>
      </c>
      <c r="R65" s="3">
        <v>8</v>
      </c>
      <c r="S65" s="12">
        <v>3</v>
      </c>
    </row>
    <row r="66" spans="1:19" ht="23.25" customHeight="1">
      <c r="A66" s="25">
        <v>56</v>
      </c>
      <c r="B66" s="41" t="s">
        <v>19</v>
      </c>
      <c r="C66" s="45" t="s">
        <v>172</v>
      </c>
      <c r="D66" s="64">
        <v>36320</v>
      </c>
      <c r="E66" s="10" t="s">
        <v>309</v>
      </c>
      <c r="F66" s="11">
        <v>3</v>
      </c>
      <c r="G66" s="10" t="s">
        <v>306</v>
      </c>
      <c r="H66" s="11">
        <v>0</v>
      </c>
      <c r="I66" s="10" t="s">
        <v>306</v>
      </c>
      <c r="J66" s="11">
        <v>0</v>
      </c>
      <c r="K66" s="10" t="s">
        <v>309</v>
      </c>
      <c r="L66" s="11">
        <v>3</v>
      </c>
      <c r="M66" s="17" t="s">
        <v>309</v>
      </c>
      <c r="N66" s="18">
        <v>3</v>
      </c>
      <c r="O66" s="17" t="s">
        <v>305</v>
      </c>
      <c r="P66" s="18">
        <v>2</v>
      </c>
      <c r="Q66" s="12">
        <v>2.2</v>
      </c>
      <c r="R66" s="3">
        <v>8</v>
      </c>
      <c r="S66" s="12">
        <v>2.75</v>
      </c>
    </row>
    <row r="67" spans="1:19" ht="23.25" customHeight="1">
      <c r="A67" s="25">
        <v>57</v>
      </c>
      <c r="B67" s="41" t="s">
        <v>266</v>
      </c>
      <c r="C67" s="45" t="s">
        <v>272</v>
      </c>
      <c r="D67" s="64">
        <v>37245</v>
      </c>
      <c r="E67" s="10" t="s">
        <v>306</v>
      </c>
      <c r="F67" s="11">
        <v>0</v>
      </c>
      <c r="G67" s="10" t="s">
        <v>306</v>
      </c>
      <c r="H67" s="11">
        <v>0</v>
      </c>
      <c r="I67" s="10" t="s">
        <v>306</v>
      </c>
      <c r="J67" s="11">
        <v>0</v>
      </c>
      <c r="K67" s="10" t="s">
        <v>306</v>
      </c>
      <c r="L67" s="11">
        <v>0</v>
      </c>
      <c r="M67" s="17" t="s">
        <v>306</v>
      </c>
      <c r="N67" s="18">
        <v>0</v>
      </c>
      <c r="O67" s="17" t="s">
        <v>306</v>
      </c>
      <c r="P67" s="18">
        <v>0</v>
      </c>
      <c r="Q67" s="12">
        <v>0</v>
      </c>
      <c r="R67" s="3">
        <v>0</v>
      </c>
      <c r="S67" s="12" t="e">
        <v>#DIV/0!</v>
      </c>
    </row>
    <row r="68" spans="1:19" ht="23.25" customHeight="1">
      <c r="A68" s="25">
        <v>58</v>
      </c>
      <c r="B68" s="41" t="s">
        <v>273</v>
      </c>
      <c r="C68" s="45" t="s">
        <v>274</v>
      </c>
      <c r="D68" s="64">
        <v>34772</v>
      </c>
      <c r="E68" s="10" t="s">
        <v>306</v>
      </c>
      <c r="F68" s="11">
        <v>0</v>
      </c>
      <c r="G68" s="10" t="s">
        <v>306</v>
      </c>
      <c r="H68" s="11">
        <v>0</v>
      </c>
      <c r="I68" s="10" t="s">
        <v>306</v>
      </c>
      <c r="J68" s="11">
        <v>0</v>
      </c>
      <c r="K68" s="10" t="s">
        <v>306</v>
      </c>
      <c r="L68" s="11">
        <v>0</v>
      </c>
      <c r="M68" s="17" t="s">
        <v>306</v>
      </c>
      <c r="N68" s="18">
        <v>0</v>
      </c>
      <c r="O68" s="17" t="s">
        <v>306</v>
      </c>
      <c r="P68" s="18">
        <v>0</v>
      </c>
      <c r="Q68" s="12">
        <v>0</v>
      </c>
      <c r="R68" s="3">
        <v>0</v>
      </c>
      <c r="S68" s="12" t="e">
        <v>#DIV/0!</v>
      </c>
    </row>
    <row r="69" spans="1:19" ht="23.25" customHeight="1">
      <c r="A69" s="25">
        <v>59</v>
      </c>
      <c r="B69" s="41" t="s">
        <v>37</v>
      </c>
      <c r="C69" s="45" t="s">
        <v>87</v>
      </c>
      <c r="D69" s="64">
        <v>35615</v>
      </c>
      <c r="E69" s="10" t="s">
        <v>311</v>
      </c>
      <c r="F69" s="11">
        <v>2.5</v>
      </c>
      <c r="G69" s="10" t="s">
        <v>306</v>
      </c>
      <c r="H69" s="11">
        <v>0</v>
      </c>
      <c r="I69" s="10" t="s">
        <v>312</v>
      </c>
      <c r="J69" s="11">
        <v>0</v>
      </c>
      <c r="K69" s="10" t="s">
        <v>309</v>
      </c>
      <c r="L69" s="11">
        <v>3</v>
      </c>
      <c r="M69" s="17" t="s">
        <v>311</v>
      </c>
      <c r="N69" s="18">
        <v>2.5</v>
      </c>
      <c r="O69" s="17" t="s">
        <v>311</v>
      </c>
      <c r="P69" s="18">
        <v>2.5</v>
      </c>
      <c r="Q69" s="12">
        <v>2.1</v>
      </c>
      <c r="R69" s="3">
        <v>8</v>
      </c>
      <c r="S69" s="12">
        <v>2.63</v>
      </c>
    </row>
    <row r="70" spans="1:19" ht="23.25" customHeight="1">
      <c r="A70" s="25">
        <v>60</v>
      </c>
      <c r="B70" s="41" t="s">
        <v>17</v>
      </c>
      <c r="C70" s="45" t="s">
        <v>275</v>
      </c>
      <c r="D70" s="64">
        <v>35377</v>
      </c>
      <c r="E70" s="10" t="s">
        <v>306</v>
      </c>
      <c r="F70" s="11">
        <v>0</v>
      </c>
      <c r="G70" s="10" t="s">
        <v>306</v>
      </c>
      <c r="H70" s="11">
        <v>0</v>
      </c>
      <c r="I70" s="10" t="s">
        <v>306</v>
      </c>
      <c r="J70" s="11">
        <v>0</v>
      </c>
      <c r="K70" s="10" t="s">
        <v>306</v>
      </c>
      <c r="L70" s="11">
        <v>0</v>
      </c>
      <c r="M70" s="17" t="s">
        <v>306</v>
      </c>
      <c r="N70" s="18">
        <v>0</v>
      </c>
      <c r="O70" s="17" t="s">
        <v>306</v>
      </c>
      <c r="P70" s="18">
        <v>0</v>
      </c>
      <c r="Q70" s="12">
        <v>0</v>
      </c>
      <c r="R70" s="3">
        <v>0</v>
      </c>
      <c r="S70" s="12" t="e">
        <v>#DIV/0!</v>
      </c>
    </row>
    <row r="71" spans="1:19" ht="23.25" customHeight="1">
      <c r="A71" s="25">
        <v>61</v>
      </c>
      <c r="B71" s="65" t="s">
        <v>174</v>
      </c>
      <c r="C71" s="66" t="s">
        <v>143</v>
      </c>
      <c r="D71" s="64">
        <v>34230</v>
      </c>
      <c r="E71" s="10" t="s">
        <v>311</v>
      </c>
      <c r="F71" s="11">
        <v>2.5</v>
      </c>
      <c r="G71" s="10" t="s">
        <v>306</v>
      </c>
      <c r="H71" s="11">
        <v>0</v>
      </c>
      <c r="I71" s="10" t="s">
        <v>312</v>
      </c>
      <c r="J71" s="11">
        <v>0</v>
      </c>
      <c r="K71" s="10" t="s">
        <v>305</v>
      </c>
      <c r="L71" s="11">
        <v>2</v>
      </c>
      <c r="M71" s="17" t="s">
        <v>309</v>
      </c>
      <c r="N71" s="18">
        <v>3</v>
      </c>
      <c r="O71" s="17" t="s">
        <v>309</v>
      </c>
      <c r="P71" s="18">
        <v>3</v>
      </c>
      <c r="Q71" s="12">
        <v>2.1</v>
      </c>
      <c r="R71" s="3">
        <v>8</v>
      </c>
      <c r="S71" s="12">
        <v>2.63</v>
      </c>
    </row>
    <row r="72" spans="1:19" ht="23.25" customHeight="1">
      <c r="A72" s="25">
        <v>62</v>
      </c>
      <c r="B72" s="65" t="s">
        <v>279</v>
      </c>
      <c r="C72" s="66" t="s">
        <v>280</v>
      </c>
      <c r="D72" s="46">
        <v>35606</v>
      </c>
      <c r="E72" s="10" t="s">
        <v>305</v>
      </c>
      <c r="F72" s="11">
        <v>2</v>
      </c>
      <c r="G72" s="10" t="s">
        <v>306</v>
      </c>
      <c r="H72" s="11">
        <v>0</v>
      </c>
      <c r="I72" s="10" t="s">
        <v>312</v>
      </c>
      <c r="J72" s="11">
        <v>0</v>
      </c>
      <c r="K72" s="10" t="s">
        <v>311</v>
      </c>
      <c r="L72" s="11">
        <v>2.5</v>
      </c>
      <c r="M72" s="17" t="s">
        <v>309</v>
      </c>
      <c r="N72" s="18">
        <v>3</v>
      </c>
      <c r="O72" s="17" t="s">
        <v>309</v>
      </c>
      <c r="P72" s="18">
        <v>3</v>
      </c>
      <c r="Q72" s="12">
        <v>2.1</v>
      </c>
      <c r="R72" s="3">
        <v>8</v>
      </c>
      <c r="S72" s="12">
        <v>2.63</v>
      </c>
    </row>
    <row r="73" spans="1:19" ht="23.25" customHeight="1">
      <c r="A73" s="25">
        <v>63</v>
      </c>
      <c r="B73" s="70" t="s">
        <v>277</v>
      </c>
      <c r="C73" s="76" t="s">
        <v>278</v>
      </c>
      <c r="D73" s="77">
        <v>35346</v>
      </c>
      <c r="E73" s="10" t="s">
        <v>306</v>
      </c>
      <c r="F73" s="11">
        <v>0</v>
      </c>
      <c r="G73" s="10" t="s">
        <v>306</v>
      </c>
      <c r="H73" s="11">
        <v>0</v>
      </c>
      <c r="I73" s="10" t="s">
        <v>306</v>
      </c>
      <c r="J73" s="11">
        <v>0</v>
      </c>
      <c r="K73" s="10" t="s">
        <v>306</v>
      </c>
      <c r="L73" s="11">
        <v>0</v>
      </c>
      <c r="M73" s="17" t="s">
        <v>306</v>
      </c>
      <c r="N73" s="18">
        <v>0</v>
      </c>
      <c r="O73" s="17" t="s">
        <v>306</v>
      </c>
      <c r="P73" s="18">
        <v>0</v>
      </c>
      <c r="Q73" s="12">
        <v>0</v>
      </c>
      <c r="R73" s="3">
        <v>0</v>
      </c>
      <c r="S73" s="12" t="e">
        <v>#DIV/0!</v>
      </c>
    </row>
    <row r="74" spans="1:19" ht="23.25" customHeight="1">
      <c r="A74" s="25">
        <v>64</v>
      </c>
      <c r="B74" s="72" t="s">
        <v>287</v>
      </c>
      <c r="C74" s="61" t="s">
        <v>278</v>
      </c>
      <c r="D74" s="77"/>
      <c r="E74" s="10" t="s">
        <v>305</v>
      </c>
      <c r="F74" s="11">
        <v>2</v>
      </c>
      <c r="G74" s="10" t="s">
        <v>306</v>
      </c>
      <c r="H74" s="11">
        <v>0</v>
      </c>
      <c r="I74" s="10" t="s">
        <v>312</v>
      </c>
      <c r="J74" s="11">
        <v>0</v>
      </c>
      <c r="K74" s="10" t="s">
        <v>305</v>
      </c>
      <c r="L74" s="11">
        <v>2</v>
      </c>
      <c r="M74" s="17" t="s">
        <v>309</v>
      </c>
      <c r="N74" s="18">
        <v>3</v>
      </c>
      <c r="O74" s="17" t="s">
        <v>305</v>
      </c>
      <c r="P74" s="18">
        <v>2</v>
      </c>
      <c r="Q74" s="12">
        <v>1.8</v>
      </c>
      <c r="R74" s="3">
        <v>8</v>
      </c>
      <c r="S74" s="12">
        <v>2.25</v>
      </c>
    </row>
    <row r="75" spans="1:19" ht="23.25" customHeight="1">
      <c r="A75" s="25">
        <v>65</v>
      </c>
      <c r="B75" s="29" t="s">
        <v>236</v>
      </c>
      <c r="C75" s="57" t="s">
        <v>145</v>
      </c>
      <c r="D75" s="31">
        <v>35828</v>
      </c>
      <c r="E75" s="10" t="s">
        <v>306</v>
      </c>
      <c r="F75" s="11">
        <v>0</v>
      </c>
      <c r="G75" s="10" t="s">
        <v>306</v>
      </c>
      <c r="H75" s="11">
        <v>0</v>
      </c>
      <c r="I75" s="10" t="s">
        <v>312</v>
      </c>
      <c r="J75" s="11">
        <v>0</v>
      </c>
      <c r="K75" s="10" t="s">
        <v>306</v>
      </c>
      <c r="L75" s="11">
        <v>0</v>
      </c>
      <c r="M75" s="17" t="s">
        <v>312</v>
      </c>
      <c r="N75" s="18">
        <v>0</v>
      </c>
      <c r="O75" s="17" t="s">
        <v>306</v>
      </c>
      <c r="P75" s="18">
        <v>0</v>
      </c>
      <c r="Q75" s="12">
        <v>0</v>
      </c>
      <c r="R75" s="3">
        <v>0</v>
      </c>
      <c r="S75" s="12" t="e">
        <v>#DIV/0!</v>
      </c>
    </row>
    <row r="76" spans="1:19" ht="23.25" customHeight="1">
      <c r="A76" s="25">
        <v>66</v>
      </c>
      <c r="B76" s="29" t="s">
        <v>276</v>
      </c>
      <c r="C76" s="57" t="s">
        <v>145</v>
      </c>
      <c r="D76" s="31">
        <v>35484</v>
      </c>
      <c r="E76" s="10" t="s">
        <v>306</v>
      </c>
      <c r="F76" s="11">
        <v>0</v>
      </c>
      <c r="G76" s="10" t="s">
        <v>306</v>
      </c>
      <c r="H76" s="11">
        <v>0</v>
      </c>
      <c r="I76" s="10" t="s">
        <v>306</v>
      </c>
      <c r="J76" s="11">
        <v>0</v>
      </c>
      <c r="K76" s="10" t="s">
        <v>306</v>
      </c>
      <c r="L76" s="11">
        <v>0</v>
      </c>
      <c r="M76" s="17" t="s">
        <v>306</v>
      </c>
      <c r="N76" s="18">
        <v>0</v>
      </c>
      <c r="O76" s="17" t="s">
        <v>306</v>
      </c>
      <c r="P76" s="18">
        <v>0</v>
      </c>
      <c r="Q76" s="12">
        <v>0</v>
      </c>
      <c r="R76" s="3">
        <v>0</v>
      </c>
      <c r="S76" s="12" t="e">
        <v>#DIV/0!</v>
      </c>
    </row>
    <row r="77" spans="1:19" ht="23.25" customHeight="1">
      <c r="A77" s="25">
        <v>67</v>
      </c>
      <c r="B77" s="71" t="s">
        <v>289</v>
      </c>
      <c r="C77" s="74" t="s">
        <v>290</v>
      </c>
      <c r="D77" s="31">
        <v>34202</v>
      </c>
      <c r="E77" s="10" t="s">
        <v>311</v>
      </c>
      <c r="F77" s="11">
        <v>2.5</v>
      </c>
      <c r="G77" s="10" t="s">
        <v>306</v>
      </c>
      <c r="H77" s="11">
        <v>0</v>
      </c>
      <c r="I77" s="10" t="s">
        <v>306</v>
      </c>
      <c r="J77" s="11">
        <v>0</v>
      </c>
      <c r="K77" s="10" t="s">
        <v>305</v>
      </c>
      <c r="L77" s="11">
        <v>2</v>
      </c>
      <c r="M77" s="17" t="s">
        <v>305</v>
      </c>
      <c r="N77" s="18">
        <v>2</v>
      </c>
      <c r="O77" s="17" t="s">
        <v>305</v>
      </c>
      <c r="P77" s="18">
        <v>2</v>
      </c>
      <c r="Q77" s="12">
        <v>1.7</v>
      </c>
      <c r="R77" s="3">
        <v>8</v>
      </c>
      <c r="S77" s="12">
        <v>2.13</v>
      </c>
    </row>
    <row r="78" spans="1:19" ht="23.25" customHeight="1">
      <c r="A78" s="25">
        <v>68</v>
      </c>
      <c r="B78" s="68" t="s">
        <v>285</v>
      </c>
      <c r="C78" s="74" t="s">
        <v>299</v>
      </c>
      <c r="D78" s="31">
        <v>36142</v>
      </c>
      <c r="E78" s="10" t="s">
        <v>311</v>
      </c>
      <c r="F78" s="11">
        <v>2.5</v>
      </c>
      <c r="G78" s="10" t="s">
        <v>306</v>
      </c>
      <c r="H78" s="11">
        <v>0</v>
      </c>
      <c r="I78" s="10" t="s">
        <v>312</v>
      </c>
      <c r="J78" s="11">
        <v>0</v>
      </c>
      <c r="K78" s="10" t="s">
        <v>305</v>
      </c>
      <c r="L78" s="11">
        <v>2</v>
      </c>
      <c r="M78" s="17" t="s">
        <v>309</v>
      </c>
      <c r="N78" s="18">
        <v>3</v>
      </c>
      <c r="O78" s="17" t="s">
        <v>311</v>
      </c>
      <c r="P78" s="18">
        <v>2.5</v>
      </c>
      <c r="Q78" s="12">
        <v>2</v>
      </c>
      <c r="R78" s="3">
        <v>8</v>
      </c>
      <c r="S78" s="12">
        <v>2.5</v>
      </c>
    </row>
    <row r="79" spans="1:19" ht="23.25" customHeight="1">
      <c r="A79" s="25"/>
      <c r="B79" s="68" t="s">
        <v>85</v>
      </c>
      <c r="C79" s="74" t="s">
        <v>92</v>
      </c>
      <c r="D79" s="31">
        <v>32507</v>
      </c>
      <c r="E79" s="10" t="s">
        <v>309</v>
      </c>
      <c r="F79" s="11">
        <v>3</v>
      </c>
      <c r="G79" s="10" t="s">
        <v>306</v>
      </c>
      <c r="H79" s="11">
        <v>0</v>
      </c>
      <c r="I79" s="10" t="s">
        <v>312</v>
      </c>
      <c r="J79" s="11">
        <v>0</v>
      </c>
      <c r="K79" s="10" t="s">
        <v>309</v>
      </c>
      <c r="L79" s="11">
        <v>3</v>
      </c>
      <c r="M79" s="17" t="s">
        <v>309</v>
      </c>
      <c r="N79" s="18">
        <v>3</v>
      </c>
      <c r="O79" s="17" t="s">
        <v>309</v>
      </c>
      <c r="P79" s="18">
        <v>3</v>
      </c>
      <c r="Q79" s="12">
        <v>2.4</v>
      </c>
      <c r="R79" s="3">
        <v>8</v>
      </c>
      <c r="S79" s="12">
        <v>3</v>
      </c>
    </row>
    <row r="80" spans="1:19" ht="23.25" customHeight="1">
      <c r="A80" s="25"/>
      <c r="B80" s="68" t="s">
        <v>35</v>
      </c>
      <c r="C80" s="74" t="s">
        <v>152</v>
      </c>
      <c r="D80" s="31"/>
      <c r="E80" s="10" t="s">
        <v>309</v>
      </c>
      <c r="F80" s="11">
        <v>3</v>
      </c>
      <c r="G80" s="10" t="s">
        <v>306</v>
      </c>
      <c r="H80" s="11">
        <v>0</v>
      </c>
      <c r="I80" s="10" t="s">
        <v>312</v>
      </c>
      <c r="J80" s="11">
        <v>0</v>
      </c>
      <c r="K80" s="10" t="s">
        <v>309</v>
      </c>
      <c r="L80" s="11">
        <v>3</v>
      </c>
      <c r="M80" s="17" t="s">
        <v>311</v>
      </c>
      <c r="N80" s="18">
        <v>2.5</v>
      </c>
      <c r="O80" s="17" t="s">
        <v>309</v>
      </c>
      <c r="P80" s="18">
        <v>3</v>
      </c>
      <c r="Q80" s="12">
        <v>2.3</v>
      </c>
      <c r="R80" s="3">
        <v>8</v>
      </c>
      <c r="S80" s="12">
        <v>2.88</v>
      </c>
    </row>
    <row r="81" spans="1:19" ht="23.25" customHeight="1">
      <c r="A81" s="25"/>
      <c r="B81" s="29"/>
      <c r="C81" s="30"/>
      <c r="D81" s="31"/>
      <c r="E81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F81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G81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H81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I81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J81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K81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L81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M81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N81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O81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P81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Q81" s="12" t="e">
        <f>ROUND((SUMPRODUCT($E$5:$P$5,E81:P81)/SUM($E$5:$P$5)),2)</f>
        <v>#REF!</v>
      </c>
      <c r="R81" s="3">
        <f>SUMIF(E81:P81,#REF!,$E$5:$P$5)</f>
        <v>10</v>
      </c>
      <c r="S81" s="12" t="e">
        <f>ROUND((SUMPRODUCT($E$5:$P$5,E81:P81)/R81),2)</f>
        <v>#REF!</v>
      </c>
    </row>
    <row r="82" spans="1:19" ht="23.25" customHeight="1">
      <c r="A82" s="25"/>
      <c r="B82" s="29"/>
      <c r="C82" s="30"/>
      <c r="D82" s="31"/>
      <c r="E82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F82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G82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H82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I82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J82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K82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L82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M82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N82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O82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P82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Q82" s="12" t="e">
        <f>ROUND((SUMPRODUCT($E$5:$P$5,E82:P82)/SUM($E$5:$P$5)),2)</f>
        <v>#REF!</v>
      </c>
      <c r="R82" s="3">
        <f>SUMIF(E82:P82,#REF!,$E$5:$P$5)</f>
        <v>10</v>
      </c>
      <c r="S82" s="12" t="e">
        <f>ROUND((SUMPRODUCT($E$5:$P$5,E82:P82)/R82),2)</f>
        <v>#REF!</v>
      </c>
    </row>
    <row r="83" spans="1:19" ht="23.25" customHeight="1">
      <c r="A83" s="25"/>
      <c r="B83" s="29"/>
      <c r="C83" s="30"/>
      <c r="D83" s="31"/>
      <c r="E83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F83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G83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H83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I83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J83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K83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L83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M83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N83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O83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P83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Q83" s="12" t="e">
        <f>ROUND((SUMPRODUCT($E$5:$P$5,E83:P83)/SUM($E$5:$P$5)),2)</f>
        <v>#REF!</v>
      </c>
      <c r="R83" s="3">
        <f>SUMIF(E83:P83,#REF!,$E$5:$P$5)</f>
        <v>10</v>
      </c>
      <c r="S83" s="12" t="e">
        <f>ROUND((SUMPRODUCT($E$5:$P$5,E83:P83)/R83),2)</f>
        <v>#REF!</v>
      </c>
    </row>
    <row r="84" spans="1:19" ht="23.25" customHeight="1">
      <c r="A84" s="25"/>
      <c r="B84" s="29"/>
      <c r="C84" s="30"/>
      <c r="D84" s="31"/>
      <c r="E84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F84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G84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H84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I84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J84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K84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L84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M84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N84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O84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P84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Q84" s="12" t="e">
        <f>ROUND((SUMPRODUCT($E$5:$P$5,E84:P84)/SUM($E$5:$P$5)),2)</f>
        <v>#REF!</v>
      </c>
      <c r="R84" s="3">
        <f>SUMIF(E84:P84,#REF!,$E$5:$P$5)</f>
        <v>10</v>
      </c>
      <c r="S84" s="12" t="e">
        <f>ROUND((SUMPRODUCT($E$5:$P$5,E84:P84)/R84),2)</f>
        <v>#REF!</v>
      </c>
    </row>
    <row r="85" spans="1:19" ht="23.25" customHeight="1">
      <c r="A85" s="25">
        <v>58</v>
      </c>
      <c r="B85" s="22"/>
      <c r="C85" s="23"/>
      <c r="D85" s="24"/>
      <c r="E85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F85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G85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H85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I85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J85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K85" s="10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L85" s="11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M85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N85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O85" s="17" t="e">
        <f>IF(AND(8.5&lt;=#REF!,#REF!&lt;=10),"A",IF(AND(8&lt;=#REF!,#REF!&lt;=8.4),"B+",IF(AND(7&lt;=#REF!,#REF!&lt;=7.9),"B",IF(AND(6.5&lt;=#REF!,#REF!&lt;=6.9),"C+",IF(AND(5.5&lt;=#REF!,#REF!&lt;=6.4),"C",IF(AND(5&lt;=#REF!,#REF!&lt;=5.4),"D+",IF(AND(4&lt;=#REF!,#REF!&lt;=4.9),"D",IF(#REF!=0,"X","F"))))))))</f>
        <v>#REF!</v>
      </c>
      <c r="P85" s="18" t="e">
        <f>IF(AND(8.5&lt;=#REF!,#REF!&lt;=10),4,IF(AND(8&lt;=#REF!,#REF!&lt;=8.4),3.5,IF(AND(7&lt;=#REF!,#REF!&lt;=7.9),3,IF(AND(6.5&lt;=#REF!,#REF!&lt;=6.9),2.5,IF(AND(5.5&lt;=#REF!,#REF!&lt;=6.4),2,IF(AND(5&lt;=#REF!,#REF!&lt;=5.4),1.5,IF(AND(4&lt;=#REF!,#REF!&lt;=4.9),1,0)))))))</f>
        <v>#REF!</v>
      </c>
      <c r="Q85" s="12" t="e">
        <f>ROUND((SUMPRODUCT($E$5:$P$5,E85:P85)/SUM($E$5:$P$5)),2)</f>
        <v>#REF!</v>
      </c>
      <c r="R85" s="3">
        <f>SUMIF(E85:P85,#REF!,$E$5:$P$5)</f>
        <v>10</v>
      </c>
      <c r="S85" s="12" t="e">
        <f>ROUND((SUMPRODUCT($E$5:$P$5,E85:P85)/R85),2)</f>
        <v>#REF!</v>
      </c>
    </row>
  </sheetData>
  <sheetProtection/>
  <mergeCells count="16">
    <mergeCell ref="Q3:Q4"/>
    <mergeCell ref="I4:J4"/>
    <mergeCell ref="K4:L4"/>
    <mergeCell ref="A1:D1"/>
    <mergeCell ref="E1:Q1"/>
    <mergeCell ref="E2:Q2"/>
    <mergeCell ref="A3:A5"/>
    <mergeCell ref="B3:C5"/>
    <mergeCell ref="D3:D5"/>
    <mergeCell ref="M4:N4"/>
    <mergeCell ref="O4:P4"/>
    <mergeCell ref="R3:R4"/>
    <mergeCell ref="S3:S5"/>
    <mergeCell ref="E4:F4"/>
    <mergeCell ref="G4:H4"/>
    <mergeCell ref="E3:P3"/>
  </mergeCells>
  <conditionalFormatting sqref="E6:P85">
    <cfRule type="cellIs" priority="102" dxfId="101" operator="equal" stopIfTrue="1">
      <formula>"X"</formula>
    </cfRule>
    <cfRule type="cellIs" priority="103" dxfId="98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2019-10-01T01:30:23Z</cp:lastPrinted>
  <dcterms:created xsi:type="dcterms:W3CDTF">2016-12-06T04:11:57Z</dcterms:created>
  <dcterms:modified xsi:type="dcterms:W3CDTF">2020-01-21T10:31:15Z</dcterms:modified>
  <cp:category/>
  <cp:version/>
  <cp:contentType/>
  <cp:contentStatus/>
</cp:coreProperties>
</file>